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10term\обмен\1 ОПТ\1 ПРЕЗЕНТАЦИЯ\"/>
    </mc:Choice>
  </mc:AlternateContent>
  <bookViews>
    <workbookView xWindow="0" yWindow="0" windowWidth="28800" windowHeight="12435"/>
  </bookViews>
  <sheets>
    <sheet name="Прайс " sheetId="3" r:id="rId1"/>
  </sheets>
  <definedNames>
    <definedName name="_xlnm.Print_Area" localSheetId="0">'Прайс '!$A$1:$I$183</definedName>
  </definedNames>
  <calcPr calcId="152511"/>
</workbook>
</file>

<file path=xl/calcChain.xml><?xml version="1.0" encoding="utf-8"?>
<calcChain xmlns="http://schemas.openxmlformats.org/spreadsheetml/2006/main">
  <c r="I14" i="3" l="1"/>
  <c r="I13" i="3"/>
  <c r="I16" i="3"/>
  <c r="I15" i="3"/>
  <c r="I12" i="3"/>
  <c r="I30" i="3" l="1"/>
  <c r="I31" i="3"/>
  <c r="I29" i="3"/>
  <c r="I28" i="3"/>
  <c r="I27" i="3"/>
  <c r="I25" i="3"/>
  <c r="I26" i="3"/>
  <c r="I24" i="3" l="1"/>
  <c r="I23" i="3"/>
  <c r="I19" i="3" l="1"/>
  <c r="I18" i="3"/>
  <c r="I17" i="3"/>
  <c r="I20" i="3"/>
  <c r="I22" i="3"/>
  <c r="I21" i="3"/>
  <c r="I8" i="3"/>
  <c r="I7" i="3"/>
  <c r="I6" i="3"/>
  <c r="I59" i="3" l="1"/>
  <c r="I58" i="3"/>
  <c r="I57" i="3"/>
  <c r="I56" i="3"/>
  <c r="I55" i="3"/>
  <c r="I54" i="3"/>
  <c r="I53" i="3"/>
  <c r="I52" i="3"/>
  <c r="I51" i="3"/>
  <c r="I50" i="3"/>
  <c r="I49" i="3"/>
  <c r="I48" i="3"/>
  <c r="I47" i="3"/>
  <c r="I46" i="3"/>
  <c r="I45" i="3"/>
  <c r="I44" i="3"/>
  <c r="I204" i="3" l="1"/>
  <c r="I205" i="3" l="1"/>
  <c r="I206" i="3"/>
  <c r="I232" i="3" l="1"/>
  <c r="I231" i="3"/>
  <c r="I230" i="3"/>
  <c r="I229" i="3"/>
  <c r="I228" i="3"/>
  <c r="I227" i="3"/>
  <c r="I226" i="3"/>
  <c r="I225" i="3"/>
  <c r="I224" i="3"/>
  <c r="I223" i="3"/>
  <c r="I222" i="3"/>
  <c r="I221" i="3"/>
  <c r="I203" i="3"/>
  <c r="I202" i="3"/>
  <c r="I201" i="3"/>
  <c r="I200" i="3"/>
  <c r="I199" i="3"/>
  <c r="I198" i="3"/>
  <c r="I197" i="3"/>
  <c r="I196" i="3"/>
  <c r="I195" i="3"/>
  <c r="I194" i="3"/>
  <c r="I193" i="3"/>
  <c r="I192" i="3"/>
  <c r="I191" i="3"/>
  <c r="I190" i="3"/>
  <c r="I189" i="3"/>
  <c r="I188" i="3"/>
  <c r="I187" i="3"/>
  <c r="I186" i="3"/>
  <c r="I185" i="3"/>
  <c r="I184" i="3"/>
  <c r="I183" i="3"/>
  <c r="I182" i="3"/>
  <c r="I181" i="3"/>
  <c r="I180" i="3"/>
  <c r="I179" i="3"/>
  <c r="I178" i="3"/>
  <c r="I177" i="3"/>
  <c r="I176" i="3"/>
  <c r="I175" i="3"/>
  <c r="I174" i="3"/>
  <c r="I173" i="3"/>
  <c r="I172" i="3"/>
  <c r="I171" i="3"/>
  <c r="I170" i="3"/>
  <c r="I169" i="3"/>
  <c r="I168" i="3"/>
  <c r="I167" i="3"/>
  <c r="I166" i="3"/>
  <c r="I165" i="3"/>
  <c r="I164" i="3"/>
  <c r="I163" i="3"/>
  <c r="I162" i="3"/>
  <c r="I161" i="3"/>
  <c r="I160" i="3"/>
  <c r="I159" i="3"/>
  <c r="I158" i="3"/>
  <c r="I157" i="3"/>
  <c r="I156" i="3"/>
  <c r="I155" i="3"/>
  <c r="I154" i="3"/>
  <c r="I153" i="3"/>
  <c r="I152" i="3"/>
  <c r="I151" i="3"/>
  <c r="I150" i="3"/>
  <c r="I149" i="3"/>
  <c r="I148" i="3"/>
  <c r="I147" i="3"/>
  <c r="I146" i="3"/>
  <c r="I145" i="3"/>
  <c r="I144" i="3"/>
  <c r="I143" i="3"/>
  <c r="I142" i="3"/>
  <c r="I141" i="3"/>
  <c r="I140" i="3"/>
  <c r="I139" i="3"/>
  <c r="I219" i="3"/>
  <c r="I218" i="3"/>
  <c r="I217" i="3"/>
  <c r="I216" i="3"/>
  <c r="I215" i="3"/>
  <c r="I214" i="3"/>
  <c r="I213" i="3"/>
  <c r="I212" i="3"/>
  <c r="I211" i="3"/>
  <c r="I210" i="3"/>
  <c r="I209" i="3"/>
  <c r="I208" i="3"/>
  <c r="I207" i="3"/>
  <c r="I5" i="3"/>
  <c r="I4" i="3"/>
  <c r="I3" i="3"/>
  <c r="I40" i="3" l="1"/>
  <c r="I11" i="3" l="1"/>
  <c r="I10" i="3"/>
  <c r="I9" i="3"/>
  <c r="I134" i="3" l="1"/>
  <c r="I133" i="3"/>
  <c r="I132" i="3"/>
  <c r="I131" i="3"/>
  <c r="I43" i="3" l="1"/>
  <c r="I83" i="3"/>
  <c r="I82" i="3"/>
  <c r="I81" i="3"/>
  <c r="I103" i="3" l="1"/>
  <c r="I104" i="3"/>
  <c r="I105" i="3"/>
  <c r="I98" i="3"/>
  <c r="I99" i="3"/>
  <c r="I100" i="3"/>
  <c r="I93" i="3"/>
  <c r="I94" i="3"/>
  <c r="I95" i="3"/>
  <c r="I88" i="3"/>
  <c r="I89" i="3"/>
  <c r="I90" i="3"/>
  <c r="I37" i="3" l="1"/>
  <c r="I86" i="3" l="1"/>
  <c r="I85" i="3"/>
  <c r="I84" i="3"/>
  <c r="I79" i="3"/>
  <c r="I78" i="3"/>
  <c r="I77" i="3"/>
  <c r="I76" i="3"/>
  <c r="I75" i="3"/>
  <c r="I74" i="3"/>
  <c r="I73" i="3"/>
  <c r="I72" i="3"/>
  <c r="I138" i="3" l="1"/>
  <c r="I137" i="3"/>
  <c r="I136" i="3"/>
  <c r="I135" i="3"/>
  <c r="I130" i="3"/>
  <c r="I129" i="3"/>
  <c r="I128" i="3"/>
  <c r="I127" i="3"/>
  <c r="I122" i="3"/>
  <c r="I121" i="3"/>
  <c r="I120" i="3"/>
  <c r="I119" i="3"/>
  <c r="I118" i="3"/>
  <c r="I117" i="3"/>
  <c r="I116" i="3"/>
  <c r="I115" i="3"/>
  <c r="I126" i="3"/>
  <c r="I125" i="3"/>
  <c r="I124" i="3"/>
  <c r="I123" i="3"/>
  <c r="I114" i="3" l="1"/>
  <c r="I113" i="3"/>
  <c r="I112" i="3"/>
  <c r="I111" i="3"/>
  <c r="I110" i="3"/>
  <c r="I109" i="3"/>
  <c r="I108" i="3"/>
  <c r="I107" i="3"/>
  <c r="I101" i="3" l="1"/>
  <c r="I97" i="3"/>
  <c r="I106" i="3"/>
  <c r="I102" i="3"/>
  <c r="I96" i="3"/>
  <c r="I92" i="3"/>
  <c r="I91" i="3"/>
  <c r="I87" i="3"/>
  <c r="I70" i="3" l="1"/>
  <c r="I62" i="3"/>
  <c r="I71" i="3"/>
  <c r="I69" i="3"/>
  <c r="I68" i="3"/>
  <c r="I67" i="3"/>
  <c r="I65" i="3"/>
  <c r="I64" i="3"/>
  <c r="I63" i="3"/>
  <c r="I61" i="3"/>
  <c r="I60" i="3"/>
  <c r="I39" i="3" l="1"/>
  <c r="I38" i="3" l="1"/>
  <c r="I42" i="3" l="1"/>
  <c r="I41" i="3"/>
  <c r="I36" i="3"/>
  <c r="I35" i="3"/>
  <c r="I34" i="3"/>
  <c r="I33" i="3"/>
  <c r="I233" i="3" s="1"/>
  <c r="I1" i="3" l="1"/>
</calcChain>
</file>

<file path=xl/sharedStrings.xml><?xml version="1.0" encoding="utf-8"?>
<sst xmlns="http://schemas.openxmlformats.org/spreadsheetml/2006/main" count="637" uniqueCount="328">
  <si>
    <t>Наименование товара</t>
  </si>
  <si>
    <t>шт.</t>
  </si>
  <si>
    <t>голубой</t>
  </si>
  <si>
    <t>синий</t>
  </si>
  <si>
    <t>розовый</t>
  </si>
  <si>
    <t>Основная ткань</t>
  </si>
  <si>
    <t>молочный</t>
  </si>
  <si>
    <t>Артикул</t>
  </si>
  <si>
    <t>шт</t>
  </si>
  <si>
    <t>Цвет</t>
  </si>
  <si>
    <t>Заказ</t>
  </si>
  <si>
    <t>Сумма,р.</t>
  </si>
  <si>
    <t>бежевый</t>
  </si>
  <si>
    <t>бирюзовый</t>
  </si>
  <si>
    <r>
      <t xml:space="preserve">Курточная ткань, подкладка - трикотажный хлопок, отделочный мех, Аляска </t>
    </r>
    <r>
      <rPr>
        <b/>
        <sz val="9.5"/>
        <rFont val="Calibri"/>
        <family val="2"/>
        <charset val="204"/>
      </rPr>
      <t>350гр.</t>
    </r>
  </si>
  <si>
    <t>1231Б</t>
  </si>
  <si>
    <t>Курточная ткань,  подкладка - меховое полотно (шерсть50%,                   пэ50%), отделочный мех, Аляска - 100гр.</t>
  </si>
  <si>
    <t xml:space="preserve">кремовый  </t>
  </si>
  <si>
    <t>1228К</t>
  </si>
  <si>
    <t>Курточная ткань,  подкладка хлопковый трикотаж, отделочный мех, Аляска - 360гр.</t>
  </si>
  <si>
    <t>1251Р</t>
  </si>
  <si>
    <r>
      <t xml:space="preserve">Конверт меховой  "Умка"  на овчине </t>
    </r>
    <r>
      <rPr>
        <sz val="9.5"/>
        <rFont val="Calibri"/>
        <family val="2"/>
        <charset val="204"/>
      </rPr>
      <t xml:space="preserve">                                                                 (Тёплый зимний конверт на меховой подкладке, имеет регулировку капюшона. Модель украшена  пумпонами и меховыми ушками).</t>
    </r>
  </si>
  <si>
    <t>1224Г</t>
  </si>
  <si>
    <t>1224Б</t>
  </si>
  <si>
    <t>Ткань плащевая,             мех отделочный,  утеплитель - Аляска 350гр, подкладка - хлопок 100%.</t>
  </si>
  <si>
    <t>Ткань плащевая,             мех отделочный,  утеплитель -Аляска 350гр , подкладка - трикотаж х/б</t>
  </si>
  <si>
    <t>Ткань плащевая,            утеплитель - Аляска 350гр, подкладка - хлопок 100%.</t>
  </si>
  <si>
    <t>песочный</t>
  </si>
  <si>
    <t>1223П</t>
  </si>
  <si>
    <t>1223М</t>
  </si>
  <si>
    <t>пудра</t>
  </si>
  <si>
    <t>графит</t>
  </si>
  <si>
    <t>голд</t>
  </si>
  <si>
    <r>
      <t xml:space="preserve">Комбинезон  "Аляска III"  </t>
    </r>
    <r>
      <rPr>
        <sz val="9.5"/>
        <rFont val="Calibri"/>
        <family val="2"/>
        <charset val="204"/>
      </rPr>
      <t xml:space="preserve">                        Рост 62                                   </t>
    </r>
    <r>
      <rPr>
        <b/>
        <sz val="9.5"/>
        <rFont val="Calibri"/>
        <family val="2"/>
        <charset val="204"/>
      </rPr>
      <t xml:space="preserve">(Комбинезон-мешок с отстегивающейся опушкой) </t>
    </r>
    <r>
      <rPr>
        <sz val="9.5"/>
        <rFont val="Calibri"/>
        <family val="2"/>
        <charset val="204"/>
      </rPr>
      <t xml:space="preserve">                                  Комбинезон имеет сквозное отверстие под ремень безопасности автокресла.</t>
    </r>
  </si>
  <si>
    <t>1229З</t>
  </si>
  <si>
    <r>
      <t xml:space="preserve">Конверт-кокон меховой  "Карапуз"  на овчине </t>
    </r>
    <r>
      <rPr>
        <sz val="9.5"/>
        <rFont val="Calibri"/>
        <family val="2"/>
        <charset val="204"/>
      </rPr>
      <t xml:space="preserve">                                                                 (Тёплый зимний конверт-кокон на меховой подкладке, имеет регулировку капюшона. Модель украшена  пумпонами и меховыми ушками).</t>
    </r>
  </si>
  <si>
    <t>840В-68</t>
  </si>
  <si>
    <t>840В-74</t>
  </si>
  <si>
    <t>841В-62</t>
  </si>
  <si>
    <t>черный меланж</t>
  </si>
  <si>
    <t>Вязанное полотно - акрил, шерсть,               утеплитель - Аляска 150гр , подкладка - хлопок.</t>
  </si>
  <si>
    <t>7033П/44-46</t>
  </si>
  <si>
    <t>7033Ж/44-46</t>
  </si>
  <si>
    <t>7033П/50-52</t>
  </si>
  <si>
    <t>7033П/46-48</t>
  </si>
  <si>
    <t>7033П/48-50</t>
  </si>
  <si>
    <t>7033Ж/46-48</t>
  </si>
  <si>
    <t>7033Ж/48-50</t>
  </si>
  <si>
    <t>7033Ж/50-52</t>
  </si>
  <si>
    <t>7033Ч/44-46</t>
  </si>
  <si>
    <t>7033Ч/46-48</t>
  </si>
  <si>
    <t>7033Ч/48-50</t>
  </si>
  <si>
    <t>7033Ч/50-52</t>
  </si>
  <si>
    <t>изумруд</t>
  </si>
  <si>
    <t>Верх - флис, подкладка -            х/б трикотаж, утеплитель 150гр - синтепон.</t>
  </si>
  <si>
    <t>7020М/36-38</t>
  </si>
  <si>
    <t>7020М/40-42</t>
  </si>
  <si>
    <t>7020М/44-46</t>
  </si>
  <si>
    <t>7020Г/36-38</t>
  </si>
  <si>
    <t>7020Г/40-42</t>
  </si>
  <si>
    <t>7020Г/44-46</t>
  </si>
  <si>
    <t>7020Р/36-38</t>
  </si>
  <si>
    <t>7020Р/40-42</t>
  </si>
  <si>
    <t>7020Р/44-46</t>
  </si>
  <si>
    <t>Верх - флис, подкладка -            х/б трикотаж, утеплитель 100гр - синтепон.</t>
  </si>
  <si>
    <t>7035М/0-1</t>
  </si>
  <si>
    <t>7035М/1-2</t>
  </si>
  <si>
    <t>7035Р/0-1</t>
  </si>
  <si>
    <t>7035Р/1-2</t>
  </si>
  <si>
    <t>7035Г/0-1</t>
  </si>
  <si>
    <t>7035Г/1-2</t>
  </si>
  <si>
    <r>
      <t xml:space="preserve"> Манишка флисовая "Винни"                                            </t>
    </r>
    <r>
      <rPr>
        <sz val="9.5"/>
        <rFont val="Calibri"/>
        <family val="2"/>
        <charset val="204"/>
      </rPr>
      <t>р. от 0 до 1 года                                                  р. от 1 до 2 лет                                        р. от 2 до 3 лет</t>
    </r>
    <r>
      <rPr>
        <b/>
        <sz val="9.5"/>
        <rFont val="Calibri"/>
        <family val="2"/>
        <charset val="204"/>
      </rPr>
      <t xml:space="preserve">                                                                                                       </t>
    </r>
  </si>
  <si>
    <t>Флис.</t>
  </si>
  <si>
    <t>7015С/0-1</t>
  </si>
  <si>
    <t>7015С/1-2</t>
  </si>
  <si>
    <t>7015С/2-3</t>
  </si>
  <si>
    <t>7015С/3-5</t>
  </si>
  <si>
    <t>7015Р/0-1</t>
  </si>
  <si>
    <t>7015Р/1-2</t>
  </si>
  <si>
    <t>7015Р/2-3</t>
  </si>
  <si>
    <t>7015Р/3-5</t>
  </si>
  <si>
    <t>7015РС/0-1</t>
  </si>
  <si>
    <t>7015РС/1-2</t>
  </si>
  <si>
    <t>7015РС/2-3</t>
  </si>
  <si>
    <t>7015РС/3-5</t>
  </si>
  <si>
    <t>7015М/0-1</t>
  </si>
  <si>
    <t>7015М/1-2</t>
  </si>
  <si>
    <t>7015М/2-3</t>
  </si>
  <si>
    <t>7015М/3-5</t>
  </si>
  <si>
    <t>светло-розовый</t>
  </si>
  <si>
    <t>гоубой</t>
  </si>
  <si>
    <t>7015Г/0-1</t>
  </si>
  <si>
    <t>7015Г/1-2</t>
  </si>
  <si>
    <t>7015Г/2-3</t>
  </si>
  <si>
    <t>7015Г/3-5</t>
  </si>
  <si>
    <t>Мембрана, флис,               утеплитель - Аляска 100гр , подкладка - флис.</t>
  </si>
  <si>
    <t>7031П/1-2</t>
  </si>
  <si>
    <t>7031П/2-3</t>
  </si>
  <si>
    <t>7031П/3-5</t>
  </si>
  <si>
    <t>7031И/1-2</t>
  </si>
  <si>
    <t>7031И/2-3</t>
  </si>
  <si>
    <t>7031И/3-5</t>
  </si>
  <si>
    <t>7031Г/1-2</t>
  </si>
  <si>
    <t>7031Г/2-3</t>
  </si>
  <si>
    <t>7031Г/3-5</t>
  </si>
  <si>
    <t>7031Ж/1-2</t>
  </si>
  <si>
    <t>7031Ж/2-3</t>
  </si>
  <si>
    <t>7031Ж/3-5</t>
  </si>
  <si>
    <t>какао</t>
  </si>
  <si>
    <t>7020Ж/36-38</t>
  </si>
  <si>
    <t>7020Ж/40-42</t>
  </si>
  <si>
    <t>7020Ж/44-46</t>
  </si>
  <si>
    <t>серый жемчуг</t>
  </si>
  <si>
    <t>7035Ж/0-1</t>
  </si>
  <si>
    <t>7035Ж/1-2</t>
  </si>
  <si>
    <t>винный</t>
  </si>
  <si>
    <t>7020М/38-40</t>
  </si>
  <si>
    <t>7020М/42-44</t>
  </si>
  <si>
    <t>7020Г/38-40</t>
  </si>
  <si>
    <t>7020Г/42-44</t>
  </si>
  <si>
    <t>7020Р/38-40</t>
  </si>
  <si>
    <t>7020Р/42-44</t>
  </si>
  <si>
    <t>7020Ж/38-40</t>
  </si>
  <si>
    <t>7020Ж/42-44</t>
  </si>
  <si>
    <t>7031К/1-2</t>
  </si>
  <si>
    <t>7031К/2-3</t>
  </si>
  <si>
    <t>7031К/3-5</t>
  </si>
  <si>
    <t>840С-68</t>
  </si>
  <si>
    <t>7015Ж/0-1</t>
  </si>
  <si>
    <t>7015Ж/1-2</t>
  </si>
  <si>
    <t>7015Ж/2-3</t>
  </si>
  <si>
    <t>7015Ж/3-5</t>
  </si>
  <si>
    <t>1078М</t>
  </si>
  <si>
    <t>1078Г</t>
  </si>
  <si>
    <t>1078Р</t>
  </si>
  <si>
    <t>Вельбоа рельефный,               подкладка - трикотажное полотно - 100% хлопок, утеплитель 200гр.</t>
  </si>
  <si>
    <t>1077М</t>
  </si>
  <si>
    <t>1077Г</t>
  </si>
  <si>
    <t>кремовый</t>
  </si>
  <si>
    <t>Вельбоа рельефный,               подкладка - трикотажное полотно - 100% хлопок, утеплитель 300гр.</t>
  </si>
  <si>
    <t>Двойная рибана - хлопок 95%,                     эластан 5%</t>
  </si>
  <si>
    <t>белый</t>
  </si>
  <si>
    <t>7028Б/40-42</t>
  </si>
  <si>
    <t>7028Б/42-44</t>
  </si>
  <si>
    <t>7028Б/44-46</t>
  </si>
  <si>
    <t>7028Б/46-48</t>
  </si>
  <si>
    <t>7028Б/48-50</t>
  </si>
  <si>
    <t>7028Б/50-52</t>
  </si>
  <si>
    <t>серый</t>
  </si>
  <si>
    <t>7028С/40-42</t>
  </si>
  <si>
    <t>7028С/42-44</t>
  </si>
  <si>
    <t>7028С/44-46</t>
  </si>
  <si>
    <t>7028С/46-48</t>
  </si>
  <si>
    <t>7028С/48-50</t>
  </si>
  <si>
    <t>7028С/50-52</t>
  </si>
  <si>
    <t>Двойная рибана</t>
  </si>
  <si>
    <t>7030Б/1-5</t>
  </si>
  <si>
    <t>Верх - флис, подкладка -            х/б трикотаж.</t>
  </si>
  <si>
    <t>7013СР/40-42</t>
  </si>
  <si>
    <t>7013СР/42-44</t>
  </si>
  <si>
    <t>7013СР/44-46</t>
  </si>
  <si>
    <t>7013СР/46-48</t>
  </si>
  <si>
    <t>7013СР/48-50</t>
  </si>
  <si>
    <t>7013С/40-42</t>
  </si>
  <si>
    <t>7013С/42-44</t>
  </si>
  <si>
    <t>7013С/44-46</t>
  </si>
  <si>
    <t>7013С/46-48</t>
  </si>
  <si>
    <t>7013С/48-50</t>
  </si>
  <si>
    <t>7013Р/40-42</t>
  </si>
  <si>
    <t>7013Р/42-44</t>
  </si>
  <si>
    <t>7013Р/44-46</t>
  </si>
  <si>
    <t>7013Р/46-48</t>
  </si>
  <si>
    <t>7013Р/48-50</t>
  </si>
  <si>
    <t>светло розовый</t>
  </si>
  <si>
    <t>7013РС/40-42</t>
  </si>
  <si>
    <t>7013РС/42-44</t>
  </si>
  <si>
    <t>7013РС/44-46</t>
  </si>
  <si>
    <t>7013РС/46-48</t>
  </si>
  <si>
    <t>7013РС/48-50</t>
  </si>
  <si>
    <t>7013М/40-42</t>
  </si>
  <si>
    <t>7013М/42-44</t>
  </si>
  <si>
    <t>7013М/44-46</t>
  </si>
  <si>
    <t>7013М/46-48</t>
  </si>
  <si>
    <t>7013М/48-50</t>
  </si>
  <si>
    <t>7014СР/0-1</t>
  </si>
  <si>
    <t>7014СР/1-2</t>
  </si>
  <si>
    <t>7014СР/2-3</t>
  </si>
  <si>
    <t>7014СР/3-5</t>
  </si>
  <si>
    <t>7014С/0-1</t>
  </si>
  <si>
    <t>7014С/1-2</t>
  </si>
  <si>
    <t>7014С/2-3</t>
  </si>
  <si>
    <t>7014С/3-5</t>
  </si>
  <si>
    <t>7014Р/0-1</t>
  </si>
  <si>
    <t>7014Р/1-2</t>
  </si>
  <si>
    <t>7014Р/2-3</t>
  </si>
  <si>
    <t>7014Р/3-5</t>
  </si>
  <si>
    <t>7014РС/0-1</t>
  </si>
  <si>
    <t>7014РС/1-2</t>
  </si>
  <si>
    <t>7014РС/2-3</t>
  </si>
  <si>
    <t>7014РС/3-5</t>
  </si>
  <si>
    <t>7014М/0-1</t>
  </si>
  <si>
    <t>7014М/1-2</t>
  </si>
  <si>
    <t>7014М/2-3</t>
  </si>
  <si>
    <t>7014М/3-5</t>
  </si>
  <si>
    <t>Верх - флис, подкладка -            х/б трикотаж, утеплитель 60гр - синтепон.</t>
  </si>
  <si>
    <t>Ш12М/36-38</t>
  </si>
  <si>
    <t>Ш12М/38-40</t>
  </si>
  <si>
    <t>Ш12М/40-42</t>
  </si>
  <si>
    <t>Ш12М/42-44</t>
  </si>
  <si>
    <t>Ш12М/44-46</t>
  </si>
  <si>
    <t>Ш12Р/36-38</t>
  </si>
  <si>
    <t>Ш12Р/38-40</t>
  </si>
  <si>
    <t>Ш12Р/40-42</t>
  </si>
  <si>
    <t>Ш12Р/42-44</t>
  </si>
  <si>
    <t>Ш12Р/44-46</t>
  </si>
  <si>
    <t>Ш12Г/36-38</t>
  </si>
  <si>
    <t>Ш12Г/38-40</t>
  </si>
  <si>
    <t>Ш12Г/40-42</t>
  </si>
  <si>
    <t>Ш12Г/42-44</t>
  </si>
  <si>
    <t>Ш12Г/44-46</t>
  </si>
  <si>
    <t>Ш12Ж/36-38</t>
  </si>
  <si>
    <t>Ш12Ж/38-40</t>
  </si>
  <si>
    <t>Ш12Ж/40-42</t>
  </si>
  <si>
    <t>Ш-12Ж/42-44</t>
  </si>
  <si>
    <t>Ш-12Ж/44/46</t>
  </si>
  <si>
    <t>Нагрудники, клеенки, подушки, ленты атласные</t>
  </si>
  <si>
    <t>желтый</t>
  </si>
  <si>
    <r>
      <t>КЛЕЁНКА</t>
    </r>
    <r>
      <rPr>
        <sz val="9.5"/>
        <rFont val="Calibri"/>
        <family val="2"/>
        <charset val="204"/>
      </rPr>
      <t xml:space="preserve">  не окантованная (65х100см)</t>
    </r>
  </si>
  <si>
    <t>Медицинская клеенка с эффектом "теплой руки"</t>
  </si>
  <si>
    <t>10-Г</t>
  </si>
  <si>
    <t>10-Ж</t>
  </si>
  <si>
    <t>10-Р</t>
  </si>
  <si>
    <r>
      <t>КЛЕЁНКА</t>
    </r>
    <r>
      <rPr>
        <sz val="9.5"/>
        <rFont val="Calibri"/>
        <family val="2"/>
        <charset val="204"/>
      </rPr>
      <t xml:space="preserve">  окантованная (50х80см)</t>
    </r>
  </si>
  <si>
    <t>11-Г</t>
  </si>
  <si>
    <t>11-Р</t>
  </si>
  <si>
    <t>11-Б</t>
  </si>
  <si>
    <t>11-Ж</t>
  </si>
  <si>
    <r>
      <t>КЛЕЁНКА</t>
    </r>
    <r>
      <rPr>
        <sz val="9.5"/>
        <rFont val="Calibri"/>
        <family val="2"/>
        <charset val="204"/>
      </rPr>
      <t xml:space="preserve">  в коляску окантованная (40х50см)</t>
    </r>
  </si>
  <si>
    <t>12-Г</t>
  </si>
  <si>
    <t>12-Ж</t>
  </si>
  <si>
    <t>12-Р</t>
  </si>
  <si>
    <t>желтый зоопарк</t>
  </si>
  <si>
    <t>19-Ж</t>
  </si>
  <si>
    <r>
      <t xml:space="preserve">Пелёнка-клеёнка НАМАТРАСНИК облегченный 120х60см          </t>
    </r>
    <r>
      <rPr>
        <sz val="9.5"/>
        <color indexed="8"/>
        <rFont val="Calibri"/>
        <family val="2"/>
        <charset val="204"/>
      </rPr>
      <t>Окантованная клеенка с резинками для закрепления на матрасе</t>
    </r>
  </si>
  <si>
    <t>Клеенка                   медицинская   с эффектом "теплой руки"</t>
  </si>
  <si>
    <t>15-Б</t>
  </si>
  <si>
    <t>523Р-62</t>
  </si>
  <si>
    <r>
      <t xml:space="preserve">Плащевая ткань, Утеплитель </t>
    </r>
    <r>
      <rPr>
        <b/>
        <sz val="9.5"/>
        <color indexed="8"/>
        <rFont val="Calibri"/>
        <family val="2"/>
        <charset val="204"/>
      </rPr>
      <t>2</t>
    </r>
    <r>
      <rPr>
        <b/>
        <sz val="9.5"/>
        <color indexed="8"/>
        <rFont val="Calibri"/>
        <family val="2"/>
        <charset val="204"/>
      </rPr>
      <t>00гр</t>
    </r>
    <r>
      <rPr>
        <sz val="9.5"/>
        <color indexed="8"/>
        <rFont val="Calibri"/>
        <family val="2"/>
        <charset val="204"/>
      </rPr>
      <t xml:space="preserve">., </t>
    </r>
    <r>
      <rPr>
        <b/>
        <sz val="9.5"/>
        <color indexed="8"/>
        <rFont val="Calibri"/>
        <family val="2"/>
        <charset val="204"/>
      </rPr>
      <t xml:space="preserve">         </t>
    </r>
    <r>
      <rPr>
        <sz val="9.5"/>
        <rFont val="Calibri"/>
        <family val="2"/>
        <charset val="204"/>
      </rPr>
      <t xml:space="preserve">         Подкладка - хлопок.</t>
    </r>
  </si>
  <si>
    <t>523К-62</t>
  </si>
  <si>
    <t>524Б-62</t>
  </si>
  <si>
    <r>
      <t>Одеяло на выписку "Умка" ЗИМА</t>
    </r>
    <r>
      <rPr>
        <sz val="9.5"/>
        <rFont val="Calibri"/>
        <family val="2"/>
        <charset val="204"/>
      </rPr>
      <t xml:space="preserve">                                                        (Тёплое зимние одеяло с меховыми ушками на хлопковой подкладке, имеет двойную регулировку капюшона)</t>
    </r>
  </si>
  <si>
    <r>
      <t xml:space="preserve">Конверт "Бамбино"                      ЗИМА </t>
    </r>
    <r>
      <rPr>
        <sz val="9.5"/>
        <rFont val="Calibri"/>
        <family val="2"/>
        <charset val="204"/>
      </rPr>
      <t xml:space="preserve">                                        Рост 56-62 (от о до 4 мес)                                                                   </t>
    </r>
  </si>
  <si>
    <r>
      <t xml:space="preserve">Комбинезон-мешок "Эльф"                ДЕМИ </t>
    </r>
    <r>
      <rPr>
        <sz val="9.5"/>
        <color indexed="8"/>
        <rFont val="Calibri"/>
        <family val="2"/>
        <charset val="204"/>
      </rPr>
      <t xml:space="preserve">р.62                                (демисезонный комбинезон с двумя молниями)                                        </t>
    </r>
  </si>
  <si>
    <r>
      <t xml:space="preserve">Комбинезон "Эльф"       ДЕМИ                              </t>
    </r>
    <r>
      <rPr>
        <sz val="9.5"/>
        <color indexed="8"/>
        <rFont val="Calibri"/>
        <family val="2"/>
        <charset val="204"/>
      </rPr>
      <t xml:space="preserve">р.62,68,74см                           (демисезонный комбинезон с двумя молниями)   </t>
    </r>
    <r>
      <rPr>
        <b/>
        <sz val="9.5"/>
        <color indexed="8"/>
        <rFont val="Calibri"/>
        <family val="2"/>
        <charset val="204"/>
      </rPr>
      <t xml:space="preserve">                                     </t>
    </r>
  </si>
  <si>
    <r>
      <t xml:space="preserve">Шапочка для новорожденного "Микки" ДЕМИ флис                                              </t>
    </r>
    <r>
      <rPr>
        <sz val="9.5"/>
        <rFont val="Calibri"/>
        <family val="2"/>
        <charset val="204"/>
      </rPr>
      <t xml:space="preserve">р.36-38                                 р.38-40                                                    р.40-42                                р.42-44                                                  р.44-46  </t>
    </r>
    <r>
      <rPr>
        <b/>
        <sz val="9.5"/>
        <rFont val="Calibri"/>
        <family val="2"/>
        <charset val="204"/>
      </rPr>
      <t xml:space="preserve">                                                                                                        </t>
    </r>
  </si>
  <si>
    <r>
      <t xml:space="preserve">Варежки флисовые с хлопковой подкладкой "Винни" ДЕМИ                                       </t>
    </r>
    <r>
      <rPr>
        <sz val="9.5"/>
        <rFont val="Calibri"/>
        <family val="2"/>
        <charset val="204"/>
      </rPr>
      <t xml:space="preserve">р. от 0 до 1 года                                                  р. от 1 до 2 лет                                        р. от 2 до 3 лет                                                                                                       </t>
    </r>
    <r>
      <rPr>
        <b/>
        <sz val="9.5"/>
        <rFont val="Calibri"/>
        <family val="2"/>
        <charset val="204"/>
      </rPr>
      <t xml:space="preserve">                                                                                                     </t>
    </r>
  </si>
  <si>
    <r>
      <t xml:space="preserve"> Шапочка флисовая с хлопковой подкладкой "Винни"  ДЕМИ                                          </t>
    </r>
    <r>
      <rPr>
        <sz val="9.5"/>
        <rFont val="Calibri"/>
        <family val="2"/>
        <charset val="204"/>
      </rPr>
      <t>р.44-46                                                  р.46-48                                        р.48-50</t>
    </r>
    <r>
      <rPr>
        <b/>
        <sz val="9.5"/>
        <rFont val="Calibri"/>
        <family val="2"/>
        <charset val="204"/>
      </rPr>
      <t xml:space="preserve">                                                                                                       </t>
    </r>
  </si>
  <si>
    <r>
      <rPr>
        <b/>
        <sz val="9.5"/>
        <color rgb="FFFF3399"/>
        <rFont val="Calibri"/>
        <family val="2"/>
        <charset val="204"/>
      </rPr>
      <t xml:space="preserve">Новинка!        </t>
    </r>
    <r>
      <rPr>
        <b/>
        <sz val="9.5"/>
        <rFont val="Calibri"/>
        <family val="2"/>
        <charset val="204"/>
      </rPr>
      <t xml:space="preserve">             Варежки "Крошка"    упепленные                             ЗИМА                                                        </t>
    </r>
    <r>
      <rPr>
        <sz val="9.5"/>
        <rFont val="Calibri"/>
        <family val="2"/>
        <charset val="204"/>
      </rPr>
      <t xml:space="preserve">р.0-1 </t>
    </r>
    <r>
      <rPr>
        <b/>
        <sz val="9.5"/>
        <rFont val="Calibri"/>
        <family val="2"/>
        <charset val="204"/>
      </rPr>
      <t xml:space="preserve">                                              </t>
    </r>
    <r>
      <rPr>
        <sz val="9.5"/>
        <rFont val="Calibri"/>
        <family val="2"/>
        <charset val="204"/>
      </rPr>
      <t xml:space="preserve">р.1-2 </t>
    </r>
    <r>
      <rPr>
        <b/>
        <sz val="9.5"/>
        <rFont val="Calibri"/>
        <family val="2"/>
        <charset val="204"/>
      </rPr>
      <t xml:space="preserve">                                      </t>
    </r>
  </si>
  <si>
    <r>
      <rPr>
        <b/>
        <sz val="9.5"/>
        <color rgb="FFFF3399"/>
        <rFont val="Calibri"/>
        <family val="2"/>
        <charset val="204"/>
      </rPr>
      <t xml:space="preserve">Новинка!        </t>
    </r>
    <r>
      <rPr>
        <b/>
        <sz val="9.5"/>
        <rFont val="Calibri"/>
        <family val="2"/>
        <charset val="204"/>
      </rPr>
      <t xml:space="preserve">             Шапочка "Крошка"  утепленная                               ЗИМА                                       </t>
    </r>
    <r>
      <rPr>
        <b/>
        <sz val="9.5"/>
        <color theme="3" tint="0.39997558519241921"/>
        <rFont val="Calibri"/>
        <family val="2"/>
        <charset val="204"/>
      </rPr>
      <t xml:space="preserve">Съемные меховые помпоны на потайной кнопке!   </t>
    </r>
    <r>
      <rPr>
        <b/>
        <sz val="9.5"/>
        <rFont val="Calibri"/>
        <family val="2"/>
        <charset val="204"/>
      </rPr>
      <t xml:space="preserve">                                     </t>
    </r>
    <r>
      <rPr>
        <sz val="9.5"/>
        <rFont val="Calibri"/>
        <family val="2"/>
        <charset val="204"/>
      </rPr>
      <t>р.36-38                                                   р.40-42                                 р.44-46</t>
    </r>
  </si>
  <si>
    <r>
      <t xml:space="preserve">Краги из мембраны для малыша                                     ЗИМА                                     </t>
    </r>
    <r>
      <rPr>
        <sz val="9.5"/>
        <rFont val="Calibri"/>
        <family val="2"/>
        <charset val="204"/>
      </rPr>
      <t>р.1-2                                                            р.2-3                                                        р.3-5</t>
    </r>
  </si>
  <si>
    <r>
      <t xml:space="preserve">Шапочка для малыша             ЗИМА "ЛЕО"                 (Шапка со съёмным помноном на кнопке. Помпон из натурального меха енота).                         </t>
    </r>
    <r>
      <rPr>
        <sz val="9.5"/>
        <rFont val="Calibri"/>
        <family val="2"/>
        <charset val="204"/>
      </rPr>
      <t xml:space="preserve">Р.44-46  (6-12 мес.)           р.46-48  (1-1,5 года)               р.48-50 (1,5- 2 года)           р.50-52 (2-3 года)       </t>
    </r>
  </si>
  <si>
    <r>
      <t xml:space="preserve">Комбинезон "Аляска III" </t>
    </r>
    <r>
      <rPr>
        <sz val="9.5"/>
        <rFont val="Calibri"/>
        <family val="2"/>
        <charset val="204"/>
      </rPr>
      <t xml:space="preserve">  </t>
    </r>
    <r>
      <rPr>
        <b/>
        <sz val="9.5"/>
        <rFont val="Calibri"/>
        <family val="2"/>
        <charset val="204"/>
      </rPr>
      <t xml:space="preserve">ЗИМА    </t>
    </r>
    <r>
      <rPr>
        <sz val="9.5"/>
        <rFont val="Calibri"/>
        <family val="2"/>
        <charset val="204"/>
      </rPr>
      <t xml:space="preserve">                                  Рост 68,74, 80, 86</t>
    </r>
    <r>
      <rPr>
        <sz val="9"/>
        <rFont val="Calibri"/>
        <family val="2"/>
        <charset val="204"/>
      </rPr>
      <t xml:space="preserve">                                             </t>
    </r>
    <r>
      <rPr>
        <sz val="9.5"/>
        <rFont val="Calibri"/>
        <family val="2"/>
        <charset val="204"/>
      </rPr>
      <t xml:space="preserve"> (Комбинезон с отстегивающейся опушкой, варежками и отстегивающимися бахилами)                  </t>
    </r>
  </si>
  <si>
    <r>
      <t>Кокон "Фианит"</t>
    </r>
    <r>
      <rPr>
        <sz val="9.5"/>
        <rFont val="Calibri"/>
        <family val="2"/>
        <charset val="204"/>
      </rPr>
      <t xml:space="preserve">  </t>
    </r>
    <r>
      <rPr>
        <b/>
        <sz val="9.5"/>
        <rFont val="Calibri"/>
        <family val="2"/>
        <charset val="204"/>
      </rPr>
      <t xml:space="preserve">ЗИМА </t>
    </r>
    <r>
      <rPr>
        <sz val="9.5"/>
        <rFont val="Calibri"/>
        <family val="2"/>
        <charset val="204"/>
      </rPr>
      <t xml:space="preserve">                          Рост 62                                   (Кокон для новорожденного).                                    </t>
    </r>
    <r>
      <rPr>
        <b/>
        <sz val="9.5"/>
        <rFont val="Calibri"/>
        <family val="2"/>
        <charset val="204"/>
      </rPr>
      <t>Кокон имеет сквозное отверстие под ремень безопасности автокресла</t>
    </r>
    <r>
      <rPr>
        <sz val="9.5"/>
        <rFont val="Calibri"/>
        <family val="2"/>
        <charset val="204"/>
      </rPr>
      <t>.</t>
    </r>
  </si>
  <si>
    <r>
      <t xml:space="preserve">Шапочка трикотажная "Мышонок"    ДЕМИ                                        </t>
    </r>
    <r>
      <rPr>
        <sz val="9.5"/>
        <rFont val="Calibri"/>
        <family val="2"/>
        <charset val="204"/>
      </rPr>
      <t xml:space="preserve">р.44-46, р.46-48, р.48-50                                                                                     </t>
    </r>
    <r>
      <rPr>
        <b/>
        <sz val="9.5"/>
        <rFont val="Calibri"/>
        <family val="2"/>
        <charset val="204"/>
      </rPr>
      <t xml:space="preserve">                                                                                                      </t>
    </r>
  </si>
  <si>
    <r>
      <t xml:space="preserve">Снуд трикотажный               ДЕМИ     </t>
    </r>
    <r>
      <rPr>
        <sz val="9.5"/>
        <rFont val="Calibri"/>
        <family val="2"/>
        <charset val="204"/>
      </rPr>
      <t xml:space="preserve">                                                                           </t>
    </r>
    <r>
      <rPr>
        <b/>
        <sz val="9.5"/>
        <rFont val="Calibri"/>
        <family val="2"/>
        <charset val="204"/>
      </rPr>
      <t xml:space="preserve">                                                                                                       </t>
    </r>
  </si>
  <si>
    <t>КЛЕЁНКА  окантованная (50х80см)</t>
  </si>
  <si>
    <r>
      <t>Кокон "Жемчужина"</t>
    </r>
    <r>
      <rPr>
        <sz val="9.5"/>
        <rFont val="Calibri"/>
        <family val="2"/>
        <charset val="204"/>
      </rPr>
      <t xml:space="preserve">                             </t>
    </r>
    <r>
      <rPr>
        <b/>
        <sz val="9.5"/>
        <rFont val="Calibri"/>
        <family val="2"/>
        <charset val="204"/>
      </rPr>
      <t>ЗИМА</t>
    </r>
    <r>
      <rPr>
        <sz val="9.5"/>
        <rFont val="Calibri"/>
        <family val="2"/>
        <charset val="204"/>
      </rPr>
      <t xml:space="preserve"> Рост 62                                   (Кокон для новорожденного).                                    </t>
    </r>
    <r>
      <rPr>
        <b/>
        <sz val="9.5"/>
        <rFont val="Calibri"/>
        <family val="2"/>
        <charset val="204"/>
      </rPr>
      <t>Кокон имеет сквозное отверстие под ремень безопасности автокресла</t>
    </r>
    <r>
      <rPr>
        <sz val="9.5"/>
        <rFont val="Calibri"/>
        <family val="2"/>
        <charset val="204"/>
      </rPr>
      <t>. Съемная меховая опушка.</t>
    </r>
  </si>
  <si>
    <r>
      <t xml:space="preserve">Комбинезон                   "Марсель" </t>
    </r>
    <r>
      <rPr>
        <sz val="9.5"/>
        <rFont val="Calibri"/>
        <family val="2"/>
        <charset val="204"/>
      </rPr>
      <t xml:space="preserve">                                        Рост 86,92,98,104 см Комбинезон зимний из мембраны                 (съемный капюшон со съемной меховой опушкой, штрипки силиконовые).</t>
    </r>
  </si>
  <si>
    <t>Мембрана с водоотталкивающей пропиткой,               утеплитель - Аляска 350гр , подкладка - флис, пэ.</t>
  </si>
  <si>
    <t>847П-86</t>
  </si>
  <si>
    <t>847П-92</t>
  </si>
  <si>
    <t>847П-98</t>
  </si>
  <si>
    <t>847П-104</t>
  </si>
  <si>
    <t>847Г-86</t>
  </si>
  <si>
    <t>847Г-92</t>
  </si>
  <si>
    <t>847Г-98</t>
  </si>
  <si>
    <t>847Г-104</t>
  </si>
  <si>
    <t>847И-86</t>
  </si>
  <si>
    <t>847И-92</t>
  </si>
  <si>
    <t>847И-98</t>
  </si>
  <si>
    <t>847И-104</t>
  </si>
  <si>
    <t>847К-86</t>
  </si>
  <si>
    <t>847К-92</t>
  </si>
  <si>
    <t>847К-98</t>
  </si>
  <si>
    <t>847К-104</t>
  </si>
  <si>
    <r>
      <rPr>
        <b/>
        <sz val="9.5"/>
        <color rgb="FFFF3399"/>
        <rFont val="Calibri"/>
        <family val="2"/>
        <charset val="204"/>
      </rPr>
      <t xml:space="preserve">Новинка! </t>
    </r>
    <r>
      <rPr>
        <b/>
        <sz val="9.5"/>
        <rFont val="Calibri"/>
        <family val="2"/>
        <charset val="204"/>
      </rPr>
      <t xml:space="preserve">                  Комплект на выписку "Лялечка" ДЕМИ 200гр 4пр.                                                                     </t>
    </r>
    <r>
      <rPr>
        <sz val="9.5"/>
        <rFont val="Calibri"/>
        <family val="2"/>
        <charset val="204"/>
      </rPr>
      <t>одеяло,  бант на резинке,  шапочка утеплённая с ушками, трикотажный комбинезон</t>
    </r>
  </si>
  <si>
    <r>
      <rPr>
        <b/>
        <sz val="9.5"/>
        <color rgb="FFFF3399"/>
        <rFont val="Calibri"/>
        <family val="2"/>
        <charset val="204"/>
      </rPr>
      <t xml:space="preserve">Новинка! </t>
    </r>
    <r>
      <rPr>
        <b/>
        <sz val="9.5"/>
        <rFont val="Calibri"/>
        <family val="2"/>
        <charset val="204"/>
      </rPr>
      <t xml:space="preserve">                  Комплект на выписку "Лялечка" ЛЕТО 60гр 4пр.                                                                     </t>
    </r>
    <r>
      <rPr>
        <sz val="9.5"/>
        <rFont val="Calibri"/>
        <family val="2"/>
        <charset val="204"/>
      </rPr>
      <t>одеяло,  бант на резинке,  шапочка утеплённая с ушками, трикотажный комбинезон</t>
    </r>
  </si>
  <si>
    <r>
      <rPr>
        <b/>
        <sz val="9.5"/>
        <color rgb="FFFF3399"/>
        <rFont val="Calibri"/>
        <family val="2"/>
        <charset val="204"/>
      </rPr>
      <t xml:space="preserve">Новинка! </t>
    </r>
    <r>
      <rPr>
        <b/>
        <sz val="9.5"/>
        <rFont val="Calibri"/>
        <family val="2"/>
        <charset val="204"/>
      </rPr>
      <t xml:space="preserve">                  Комплект на выписку "Лялечка" ЗИМА 300гр 4пр.                                                                   </t>
    </r>
    <r>
      <rPr>
        <sz val="9.5"/>
        <rFont val="Calibri"/>
        <family val="2"/>
        <charset val="204"/>
      </rPr>
      <t>одеяло,  бант на резинке,  шапочка утеплённая с ушками, трикотажный комбинезон</t>
    </r>
  </si>
  <si>
    <t>Вельбоа рельефный,               подкладка - трикотажное полотно - 100% хлопок, утеплитель 60гр.</t>
  </si>
  <si>
    <t>1077Р</t>
  </si>
  <si>
    <t>1076М</t>
  </si>
  <si>
    <t>1076Г</t>
  </si>
  <si>
    <t>1076Р</t>
  </si>
  <si>
    <t>молочный, принт кокосы</t>
  </si>
  <si>
    <t>1069К</t>
  </si>
  <si>
    <r>
      <rPr>
        <b/>
        <sz val="9.5"/>
        <rFont val="Calibri"/>
        <family val="2"/>
        <charset val="204"/>
        <scheme val="minor"/>
      </rPr>
      <t xml:space="preserve">Конверт-одеяло "Балу"                                                       </t>
    </r>
    <r>
      <rPr>
        <sz val="9.5"/>
        <rFont val="Calibri"/>
        <family val="2"/>
        <charset val="204"/>
        <scheme val="minor"/>
      </rPr>
      <t xml:space="preserve">(Одеяло из бельбоа с хлопоковой подкладкой + банкт на эластичном поясе).                 </t>
    </r>
    <r>
      <rPr>
        <b/>
        <sz val="9.5"/>
        <rFont val="Calibri"/>
        <family val="2"/>
        <charset val="204"/>
        <scheme val="minor"/>
      </rPr>
      <t xml:space="preserve">                               </t>
    </r>
    <r>
      <rPr>
        <b/>
        <i/>
        <sz val="9.5"/>
        <rFont val="Calibri"/>
        <family val="2"/>
        <charset val="204"/>
        <scheme val="minor"/>
      </rPr>
      <t xml:space="preserve">  </t>
    </r>
  </si>
  <si>
    <t>Вельбоа, хлопок, утеплитель 60гр</t>
  </si>
  <si>
    <t>Вельбоа рельефный,               подкладка - трикотаж - 100% хлопок, утепл.60гр.</t>
  </si>
  <si>
    <r>
      <t xml:space="preserve">Комплект на выписку                   "Крош"  3пр.                                          </t>
    </r>
    <r>
      <rPr>
        <sz val="9.5"/>
        <rFont val="Calibri"/>
        <family val="2"/>
        <charset val="204"/>
      </rPr>
      <t>(Конверт, трикотажная шапочка с ушками, эластичный пояс с бантом)</t>
    </r>
  </si>
  <si>
    <r>
      <rPr>
        <b/>
        <sz val="9.5"/>
        <rFont val="Calibri"/>
        <family val="2"/>
        <charset val="204"/>
        <scheme val="minor"/>
      </rPr>
      <t xml:space="preserve">Конверт-одеяло "Пломбир"                                                       </t>
    </r>
    <r>
      <rPr>
        <sz val="9.5"/>
        <rFont val="Calibri"/>
        <family val="2"/>
        <charset val="204"/>
        <scheme val="minor"/>
      </rPr>
      <t xml:space="preserve">(Одеяло из бельбоа с хлопоковой подкладкой + банкт на эластичном поясе).                 </t>
    </r>
    <r>
      <rPr>
        <b/>
        <sz val="9.5"/>
        <rFont val="Calibri"/>
        <family val="2"/>
        <charset val="204"/>
        <scheme val="minor"/>
      </rPr>
      <t xml:space="preserve">                               </t>
    </r>
    <r>
      <rPr>
        <b/>
        <i/>
        <sz val="9.5"/>
        <rFont val="Calibri"/>
        <family val="2"/>
        <charset val="204"/>
        <scheme val="minor"/>
      </rPr>
      <t xml:space="preserve">  </t>
    </r>
  </si>
  <si>
    <t>1073Р</t>
  </si>
  <si>
    <t>1073Г</t>
  </si>
  <si>
    <t>1073М</t>
  </si>
  <si>
    <t>1060Р</t>
  </si>
  <si>
    <t>6020Г-56</t>
  </si>
  <si>
    <t>6020Г-62</t>
  </si>
  <si>
    <t>латте</t>
  </si>
  <si>
    <t>6020Л-56</t>
  </si>
  <si>
    <t>6020Л-62</t>
  </si>
  <si>
    <r>
      <t xml:space="preserve">Комплект для мальчика "Винтаж"    3пр. </t>
    </r>
    <r>
      <rPr>
        <sz val="9.5"/>
        <color theme="1"/>
        <rFont val="Calibri"/>
        <family val="2"/>
        <charset val="204"/>
      </rPr>
      <t xml:space="preserve"> (комбинезон, шапочка, рукавички)     р.56,62                                 (Комбинезон с нарядной жилеткой и милой бабочкой, шапочка и рукавички)</t>
    </r>
  </si>
  <si>
    <r>
      <t xml:space="preserve">Комплект "Лялечка"  2пр. </t>
    </r>
    <r>
      <rPr>
        <sz val="9.5"/>
        <color theme="1"/>
        <rFont val="Calibri"/>
        <family val="2"/>
        <charset val="204"/>
      </rPr>
      <t xml:space="preserve">    (комбинезон, шапочка)                 р.56,62,68    </t>
    </r>
  </si>
  <si>
    <t>хлопок</t>
  </si>
  <si>
    <r>
      <t>Комплект "Венеция"  для мальчика  3пр.</t>
    </r>
    <r>
      <rPr>
        <sz val="9.5"/>
        <color theme="1"/>
        <rFont val="Calibri"/>
        <family val="2"/>
        <charset val="204"/>
      </rPr>
      <t xml:space="preserve">     (комбинезон, шапочка, антицарапки)                 р.56,62                                 (Элегантный комбинезон с галстуком бабочкой, украшен ажурным кружевом.)</t>
    </r>
  </si>
  <si>
    <r>
      <t xml:space="preserve">ООО Производственная Торговая Компания «АРСИ» г.Новосибирск                                           </t>
    </r>
    <r>
      <rPr>
        <sz val="12"/>
        <color theme="0"/>
        <rFont val="Calibri"/>
        <family val="2"/>
        <charset val="204"/>
        <scheme val="minor"/>
      </rPr>
      <t xml:space="preserve">op@babynsk.ru т.(383)311-02-61, 299-61-28 www.babynsk.ru  </t>
    </r>
    <r>
      <rPr>
        <sz val="12"/>
        <color indexed="9"/>
        <rFont val="Calibri"/>
        <family val="2"/>
        <charset val="204"/>
      </rPr>
      <t xml:space="preserve"> </t>
    </r>
  </si>
  <si>
    <t>5039М-56</t>
  </si>
  <si>
    <t>5039М-62</t>
  </si>
  <si>
    <t>5039М-68</t>
  </si>
  <si>
    <t>5045М-56</t>
  </si>
  <si>
    <t>5045М-62</t>
  </si>
  <si>
    <r>
      <rPr>
        <b/>
        <sz val="9.5"/>
        <color rgb="FFFF3399"/>
        <rFont val="Calibri"/>
        <family val="2"/>
        <charset val="204"/>
      </rPr>
      <t xml:space="preserve">Новинка! </t>
    </r>
    <r>
      <rPr>
        <b/>
        <sz val="9.5"/>
        <rFont val="Calibri"/>
        <family val="2"/>
        <charset val="204"/>
      </rPr>
      <t xml:space="preserve">                  Комплект на выписку "Зефир" ЛЕТО 100гр 4пр.                                                                     </t>
    </r>
    <r>
      <rPr>
        <sz val="9.5"/>
        <rFont val="Calibri"/>
        <family val="2"/>
        <charset val="204"/>
      </rPr>
      <t>одеяло,  бант,  шапочка утеплённая с ушками, трикотажный комбинезон</t>
    </r>
  </si>
  <si>
    <t>латта</t>
  </si>
  <si>
    <t>1079М</t>
  </si>
  <si>
    <t>1079Г</t>
  </si>
  <si>
    <t>1079Р</t>
  </si>
  <si>
    <t>МУСЛИН,               подкладка - трикотажное полотно - 100% хлопок, утеплитель 100гр.</t>
  </si>
  <si>
    <r>
      <t xml:space="preserve">Конверт-одеяло "Счастливчик"                                                       </t>
    </r>
    <r>
      <rPr>
        <sz val="9.5"/>
        <rFont val="Calibri"/>
        <family val="2"/>
        <charset val="204"/>
      </rPr>
      <t xml:space="preserve">(Одеяло из бельбоа с хлопоковой подкладкой + банкт на эластичном поясе). </t>
    </r>
    <r>
      <rPr>
        <b/>
        <sz val="9.5"/>
        <rFont val="Calibri"/>
        <family val="2"/>
        <charset val="204"/>
      </rPr>
      <t xml:space="preserve">                                                 </t>
    </r>
  </si>
  <si>
    <t>1072С</t>
  </si>
  <si>
    <r>
      <t xml:space="preserve">Цена опт    </t>
    </r>
    <r>
      <rPr>
        <b/>
        <sz val="9.5"/>
        <color theme="1"/>
        <rFont val="Calibri"/>
        <family val="2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</si>
</sst>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9.5"/>
      <name val="Calibri"/>
      <family val="2"/>
      <charset val="204"/>
    </font>
    <font>
      <b/>
      <sz val="9.5"/>
      <name val="Calibri"/>
      <family val="2"/>
      <charset val="204"/>
    </font>
    <font>
      <b/>
      <sz val="9.5"/>
      <color indexed="8"/>
      <name val="Calibri"/>
      <family val="2"/>
      <charset val="204"/>
    </font>
    <font>
      <sz val="9.5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9.5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  <font>
      <sz val="10"/>
      <color indexed="10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4"/>
      <color theme="0"/>
      <name val="Calibri"/>
      <family val="2"/>
      <charset val="204"/>
      <scheme val="minor"/>
    </font>
    <font>
      <b/>
      <sz val="10"/>
      <color theme="0"/>
      <name val="Calibri"/>
      <family val="2"/>
      <charset val="204"/>
      <scheme val="minor"/>
    </font>
    <font>
      <b/>
      <sz val="9.5"/>
      <color indexed="8"/>
      <name val="Calibri"/>
      <family val="2"/>
      <charset val="204"/>
      <scheme val="minor"/>
    </font>
    <font>
      <b/>
      <sz val="9.5"/>
      <color rgb="FFFF3399"/>
      <name val="Calibri"/>
      <family val="2"/>
      <charset val="204"/>
    </font>
    <font>
      <b/>
      <sz val="9.5"/>
      <color theme="1"/>
      <name val="Calibri"/>
      <family val="2"/>
      <charset val="204"/>
      <scheme val="minor"/>
    </font>
    <font>
      <sz val="12"/>
      <color indexed="9"/>
      <name val="Calibri"/>
      <family val="2"/>
      <charset val="204"/>
    </font>
    <font>
      <b/>
      <sz val="12"/>
      <color theme="0"/>
      <name val="Calibri"/>
      <family val="2"/>
      <charset val="204"/>
      <scheme val="minor"/>
    </font>
    <font>
      <sz val="12"/>
      <color theme="0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b/>
      <sz val="9.5"/>
      <color rgb="FFFF3399"/>
      <name val="Calibri"/>
      <family val="2"/>
      <charset val="204"/>
      <scheme val="minor"/>
    </font>
    <font>
      <b/>
      <i/>
      <sz val="12"/>
      <color rgb="FFFF0000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9.5"/>
      <color theme="3" tint="0.39997558519241921"/>
      <name val="Calibri"/>
      <family val="2"/>
      <charset val="204"/>
    </font>
    <font>
      <b/>
      <i/>
      <sz val="9.5"/>
      <name val="Calibri"/>
      <family val="2"/>
      <charset val="204"/>
      <scheme val="minor"/>
    </font>
    <font>
      <i/>
      <sz val="12"/>
      <name val="Calibri"/>
      <family val="2"/>
      <charset val="204"/>
      <scheme val="minor"/>
    </font>
    <font>
      <sz val="9.5"/>
      <color indexed="8"/>
      <name val="Calibri"/>
      <family val="2"/>
      <charset val="204"/>
    </font>
    <font>
      <sz val="9.5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9.5"/>
      <color theme="1"/>
      <name val="Calibri"/>
      <family val="2"/>
      <charset val="204"/>
    </font>
    <font>
      <sz val="9.5"/>
      <color theme="1"/>
      <name val="Calibri"/>
      <family val="2"/>
      <charset val="204"/>
    </font>
    <font>
      <b/>
      <i/>
      <sz val="9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A2B5DB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82">
    <xf numFmtId="0" fontId="0" fillId="0" borderId="0" xfId="0"/>
    <xf numFmtId="0" fontId="6" fillId="0" borderId="0" xfId="0" applyFont="1" applyFill="1" applyBorder="1"/>
    <xf numFmtId="0" fontId="7" fillId="0" borderId="0" xfId="0" applyFont="1" applyFill="1" applyBorder="1"/>
    <xf numFmtId="0" fontId="10" fillId="0" borderId="0" xfId="0" applyFont="1" applyFill="1" applyBorder="1"/>
    <xf numFmtId="0" fontId="7" fillId="0" borderId="0" xfId="0" applyFont="1"/>
    <xf numFmtId="0" fontId="6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1" fillId="2" borderId="2" xfId="0" applyFont="1" applyFill="1" applyBorder="1" applyAlignment="1"/>
    <xf numFmtId="0" fontId="12" fillId="0" borderId="0" xfId="0" applyFont="1" applyAlignment="1">
      <alignment horizontal="left" vertical="center"/>
    </xf>
    <xf numFmtId="0" fontId="13" fillId="2" borderId="3" xfId="0" applyFont="1" applyFill="1" applyBorder="1" applyAlignment="1">
      <alignment horizontal="center" vertical="center" wrapText="1"/>
    </xf>
    <xf numFmtId="3" fontId="8" fillId="0" borderId="5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Alignment="1">
      <alignment horizontal="center" vertical="center"/>
    </xf>
    <xf numFmtId="3" fontId="8" fillId="0" borderId="7" xfId="0" applyNumberFormat="1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7" fillId="4" borderId="0" xfId="0" applyFont="1" applyFill="1" applyBorder="1"/>
    <xf numFmtId="0" fontId="6" fillId="4" borderId="0" xfId="0" applyFont="1" applyFill="1" applyBorder="1"/>
    <xf numFmtId="0" fontId="10" fillId="4" borderId="0" xfId="0" applyFont="1" applyFill="1" applyBorder="1"/>
    <xf numFmtId="3" fontId="6" fillId="4" borderId="0" xfId="0" applyNumberFormat="1" applyFont="1" applyFill="1" applyAlignment="1">
      <alignment horizontal="center" vertical="center"/>
    </xf>
    <xf numFmtId="0" fontId="7" fillId="4" borderId="0" xfId="0" applyFont="1" applyFill="1"/>
    <xf numFmtId="0" fontId="6" fillId="4" borderId="0" xfId="0" applyFont="1" applyFill="1"/>
    <xf numFmtId="0" fontId="6" fillId="4" borderId="0" xfId="0" applyFont="1" applyFill="1" applyAlignment="1">
      <alignment horizontal="left" vertical="center"/>
    </xf>
    <xf numFmtId="0" fontId="12" fillId="4" borderId="0" xfId="0" applyFont="1" applyFill="1" applyAlignment="1">
      <alignment horizontal="left" vertical="center"/>
    </xf>
    <xf numFmtId="0" fontId="6" fillId="4" borderId="0" xfId="0" applyFont="1" applyFill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left" vertical="center" wrapText="1"/>
    </xf>
    <xf numFmtId="3" fontId="15" fillId="3" borderId="6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3" fontId="14" fillId="2" borderId="6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3" fontId="8" fillId="3" borderId="6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3" fontId="22" fillId="3" borderId="6" xfId="0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left" vertical="center" wrapText="1"/>
    </xf>
    <xf numFmtId="3" fontId="15" fillId="3" borderId="8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" fontId="8" fillId="3" borderId="8" xfId="0" applyNumberFormat="1" applyFont="1" applyFill="1" applyBorder="1" applyAlignment="1">
      <alignment horizontal="center" vertical="center" wrapText="1"/>
    </xf>
    <xf numFmtId="3" fontId="17" fillId="0" borderId="5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3" fontId="8" fillId="3" borderId="5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center" vertical="center" wrapText="1"/>
    </xf>
    <xf numFmtId="3" fontId="8" fillId="3" borderId="13" xfId="0" applyNumberFormat="1" applyFont="1" applyFill="1" applyBorder="1" applyAlignment="1">
      <alignment horizontal="center" vertical="center" wrapText="1"/>
    </xf>
    <xf numFmtId="3" fontId="8" fillId="0" borderId="12" xfId="0" applyNumberFormat="1" applyFont="1" applyFill="1" applyBorder="1" applyAlignment="1">
      <alignment horizontal="center" vertical="center" wrapText="1"/>
    </xf>
    <xf numFmtId="3" fontId="8" fillId="3" borderId="12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3" fontId="8" fillId="0" borderId="4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4" xfId="0" applyFont="1" applyFill="1" applyBorder="1" applyAlignment="1">
      <alignment horizontal="center" vertical="center" wrapText="1"/>
    </xf>
    <xf numFmtId="3" fontId="8" fillId="0" borderId="14" xfId="0" applyNumberFormat="1" applyFont="1" applyFill="1" applyBorder="1" applyAlignment="1">
      <alignment horizontal="center" vertical="center" wrapText="1"/>
    </xf>
    <xf numFmtId="3" fontId="8" fillId="3" borderId="14" xfId="0" applyNumberFormat="1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vertical="center"/>
    </xf>
    <xf numFmtId="0" fontId="26" fillId="5" borderId="3" xfId="0" applyFont="1" applyFill="1" applyBorder="1" applyAlignment="1">
      <alignment vertical="center" wrapText="1"/>
    </xf>
    <xf numFmtId="0" fontId="26" fillId="5" borderId="3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vertical="center" wrapText="1"/>
    </xf>
    <xf numFmtId="3" fontId="26" fillId="5" borderId="3" xfId="0" applyNumberFormat="1" applyFont="1" applyFill="1" applyBorder="1" applyAlignment="1">
      <alignment vertical="center" wrapText="1"/>
    </xf>
    <xf numFmtId="3" fontId="8" fillId="5" borderId="6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3" fontId="30" fillId="4" borderId="0" xfId="0" applyNumberFormat="1" applyFont="1" applyFill="1" applyAlignment="1">
      <alignment horizontal="center" vertical="center"/>
    </xf>
    <xf numFmtId="3" fontId="1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3" fontId="7" fillId="4" borderId="0" xfId="0" applyNumberFormat="1" applyFont="1" applyFill="1" applyBorder="1" applyAlignment="1">
      <alignment horizontal="center" vertical="center"/>
    </xf>
    <xf numFmtId="1" fontId="7" fillId="4" borderId="0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3" fontId="17" fillId="3" borderId="1" xfId="0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vertical="center" wrapText="1"/>
    </xf>
    <xf numFmtId="0" fontId="6" fillId="6" borderId="16" xfId="0" applyFont="1" applyFill="1" applyBorder="1" applyAlignment="1">
      <alignment horizontal="left" vertical="center" wrapText="1"/>
    </xf>
    <xf numFmtId="3" fontId="8" fillId="6" borderId="16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29" fillId="0" borderId="1" xfId="0" applyFont="1" applyBorder="1" applyAlignment="1">
      <alignment horizontal="left" vertical="center" wrapText="1"/>
    </xf>
    <xf numFmtId="3" fontId="17" fillId="3" borderId="6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2" fillId="0" borderId="4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23" fillId="0" borderId="4" xfId="0" applyFont="1" applyFill="1" applyBorder="1" applyAlignment="1">
      <alignment horizontal="center" vertical="center"/>
    </xf>
    <xf numFmtId="0" fontId="23" fillId="0" borderId="7" xfId="0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31" fillId="0" borderId="4" xfId="0" applyFont="1" applyFill="1" applyBorder="1" applyAlignment="1">
      <alignment horizontal="center" wrapText="1"/>
    </xf>
    <xf numFmtId="0" fontId="31" fillId="0" borderId="7" xfId="0" applyFont="1" applyFill="1" applyBorder="1" applyAlignment="1">
      <alignment horizont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/>
    </xf>
    <xf numFmtId="0" fontId="6" fillId="0" borderId="11" xfId="0" applyFont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vertical="center" wrapText="1"/>
    </xf>
    <xf numFmtId="0" fontId="32" fillId="0" borderId="7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3" fontId="17" fillId="6" borderId="16" xfId="0" applyNumberFormat="1" applyFont="1" applyFill="1" applyBorder="1" applyAlignment="1">
      <alignment horizontal="center" vertical="center" wrapText="1"/>
    </xf>
    <xf numFmtId="3" fontId="17" fillId="0" borderId="2" xfId="0" applyNumberFormat="1" applyFont="1" applyFill="1" applyBorder="1" applyAlignment="1">
      <alignment horizontal="center" vertical="center" wrapText="1"/>
    </xf>
    <xf numFmtId="3" fontId="17" fillId="0" borderId="17" xfId="0" applyNumberFormat="1" applyFont="1" applyFill="1" applyBorder="1" applyAlignment="1">
      <alignment horizontal="center" vertical="center" wrapText="1"/>
    </xf>
    <xf numFmtId="3" fontId="17" fillId="0" borderId="13" xfId="0" applyNumberFormat="1" applyFont="1" applyFill="1" applyBorder="1" applyAlignment="1">
      <alignment horizontal="center" vertical="center" wrapText="1"/>
    </xf>
    <xf numFmtId="3" fontId="17" fillId="0" borderId="15" xfId="0" applyNumberFormat="1" applyFont="1" applyFill="1" applyBorder="1" applyAlignment="1">
      <alignment horizontal="center" vertical="center" wrapText="1"/>
    </xf>
    <xf numFmtId="3" fontId="34" fillId="5" borderId="3" xfId="0" applyNumberFormat="1" applyFont="1" applyFill="1" applyBorder="1" applyAlignment="1">
      <alignment vertical="center" wrapText="1"/>
    </xf>
    <xf numFmtId="3" fontId="35" fillId="4" borderId="0" xfId="0" applyNumberFormat="1" applyFont="1" applyFill="1" applyAlignment="1">
      <alignment horizontal="center" vertical="center"/>
    </xf>
    <xf numFmtId="3" fontId="35" fillId="0" borderId="0" xfId="0" applyNumberFormat="1" applyFont="1" applyFill="1" applyAlignment="1">
      <alignment horizontal="center" vertical="center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colors>
    <mruColors>
      <color rgb="FFFF3399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1.png"/><Relationship Id="rId21" Type="http://schemas.openxmlformats.org/officeDocument/2006/relationships/image" Target="../media/image18.jpeg"/><Relationship Id="rId42" Type="http://schemas.openxmlformats.org/officeDocument/2006/relationships/image" Target="../media/image36.png"/><Relationship Id="rId47" Type="http://schemas.openxmlformats.org/officeDocument/2006/relationships/image" Target="../media/image41.jpeg"/><Relationship Id="rId63" Type="http://schemas.openxmlformats.org/officeDocument/2006/relationships/image" Target="../media/image57.png"/><Relationship Id="rId68" Type="http://schemas.microsoft.com/office/2007/relationships/hdphoto" Target="../media/hdphoto8.wdp"/><Relationship Id="rId84" Type="http://schemas.openxmlformats.org/officeDocument/2006/relationships/image" Target="../media/image75.png"/><Relationship Id="rId16" Type="http://schemas.openxmlformats.org/officeDocument/2006/relationships/image" Target="../media/image14.jpeg"/><Relationship Id="rId11" Type="http://schemas.openxmlformats.org/officeDocument/2006/relationships/image" Target="../media/image9.png"/><Relationship Id="rId32" Type="http://schemas.openxmlformats.org/officeDocument/2006/relationships/image" Target="../media/image27.jpeg"/><Relationship Id="rId37" Type="http://schemas.openxmlformats.org/officeDocument/2006/relationships/image" Target="../media/image31.jpeg"/><Relationship Id="rId53" Type="http://schemas.openxmlformats.org/officeDocument/2006/relationships/image" Target="../media/image47.png"/><Relationship Id="rId58" Type="http://schemas.openxmlformats.org/officeDocument/2006/relationships/image" Target="../media/image52.jpeg"/><Relationship Id="rId74" Type="http://schemas.openxmlformats.org/officeDocument/2006/relationships/image" Target="../media/image66.png"/><Relationship Id="rId79" Type="http://schemas.openxmlformats.org/officeDocument/2006/relationships/image" Target="../media/image70.jpeg"/><Relationship Id="rId5" Type="http://schemas.openxmlformats.org/officeDocument/2006/relationships/image" Target="../media/image5.jpeg"/><Relationship Id="rId61" Type="http://schemas.openxmlformats.org/officeDocument/2006/relationships/image" Target="../media/image55.png"/><Relationship Id="rId82" Type="http://schemas.openxmlformats.org/officeDocument/2006/relationships/image" Target="../media/image73.jpeg"/><Relationship Id="rId19" Type="http://schemas.openxmlformats.org/officeDocument/2006/relationships/image" Target="../media/image17.png"/><Relationship Id="rId14" Type="http://schemas.openxmlformats.org/officeDocument/2006/relationships/image" Target="../media/image12.png"/><Relationship Id="rId22" Type="http://schemas.openxmlformats.org/officeDocument/2006/relationships/image" Target="../media/image19.png"/><Relationship Id="rId27" Type="http://schemas.openxmlformats.org/officeDocument/2006/relationships/image" Target="../media/image22.png"/><Relationship Id="rId30" Type="http://schemas.openxmlformats.org/officeDocument/2006/relationships/image" Target="../media/image25.jpeg"/><Relationship Id="rId35" Type="http://schemas.openxmlformats.org/officeDocument/2006/relationships/image" Target="../media/image29.jpeg"/><Relationship Id="rId43" Type="http://schemas.openxmlformats.org/officeDocument/2006/relationships/image" Target="../media/image37.png"/><Relationship Id="rId48" Type="http://schemas.openxmlformats.org/officeDocument/2006/relationships/image" Target="../media/image42.jpeg"/><Relationship Id="rId56" Type="http://schemas.openxmlformats.org/officeDocument/2006/relationships/image" Target="../media/image50.jpeg"/><Relationship Id="rId64" Type="http://schemas.openxmlformats.org/officeDocument/2006/relationships/image" Target="../media/image58.png"/><Relationship Id="rId69" Type="http://schemas.openxmlformats.org/officeDocument/2006/relationships/image" Target="../media/image61.png"/><Relationship Id="rId77" Type="http://schemas.openxmlformats.org/officeDocument/2006/relationships/image" Target="../media/image68.png"/><Relationship Id="rId8" Type="http://schemas.microsoft.com/office/2007/relationships/hdphoto" Target="../media/hdphoto1.wdp"/><Relationship Id="rId51" Type="http://schemas.openxmlformats.org/officeDocument/2006/relationships/image" Target="../media/image45.png"/><Relationship Id="rId72" Type="http://schemas.openxmlformats.org/officeDocument/2006/relationships/image" Target="../media/image64.png"/><Relationship Id="rId80" Type="http://schemas.openxmlformats.org/officeDocument/2006/relationships/image" Target="../media/image71.jpeg"/><Relationship Id="rId3" Type="http://schemas.openxmlformats.org/officeDocument/2006/relationships/image" Target="../media/image3.jpeg"/><Relationship Id="rId12" Type="http://schemas.openxmlformats.org/officeDocument/2006/relationships/image" Target="../media/image10.png"/><Relationship Id="rId17" Type="http://schemas.openxmlformats.org/officeDocument/2006/relationships/image" Target="../media/image15.jpeg"/><Relationship Id="rId25" Type="http://schemas.microsoft.com/office/2007/relationships/hdphoto" Target="../media/hdphoto5.wdp"/><Relationship Id="rId33" Type="http://schemas.openxmlformats.org/officeDocument/2006/relationships/image" Target="../media/image28.png"/><Relationship Id="rId38" Type="http://schemas.openxmlformats.org/officeDocument/2006/relationships/image" Target="../media/image32.jpeg"/><Relationship Id="rId46" Type="http://schemas.openxmlformats.org/officeDocument/2006/relationships/image" Target="../media/image40.jpeg"/><Relationship Id="rId59" Type="http://schemas.openxmlformats.org/officeDocument/2006/relationships/image" Target="../media/image53.png"/><Relationship Id="rId67" Type="http://schemas.openxmlformats.org/officeDocument/2006/relationships/image" Target="../media/image60.png"/><Relationship Id="rId20" Type="http://schemas.microsoft.com/office/2007/relationships/hdphoto" Target="../media/hdphoto3.wdp"/><Relationship Id="rId41" Type="http://schemas.openxmlformats.org/officeDocument/2006/relationships/image" Target="../media/image35.png"/><Relationship Id="rId54" Type="http://schemas.openxmlformats.org/officeDocument/2006/relationships/image" Target="../media/image48.png"/><Relationship Id="rId62" Type="http://schemas.openxmlformats.org/officeDocument/2006/relationships/image" Target="../media/image56.png"/><Relationship Id="rId70" Type="http://schemas.openxmlformats.org/officeDocument/2006/relationships/image" Target="../media/image62.jpeg"/><Relationship Id="rId75" Type="http://schemas.microsoft.com/office/2007/relationships/hdphoto" Target="../media/hdphoto9.wdp"/><Relationship Id="rId83" Type="http://schemas.openxmlformats.org/officeDocument/2006/relationships/image" Target="../media/image74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3.png"/><Relationship Id="rId23" Type="http://schemas.microsoft.com/office/2007/relationships/hdphoto" Target="../media/hdphoto4.wdp"/><Relationship Id="rId28" Type="http://schemas.openxmlformats.org/officeDocument/2006/relationships/image" Target="../media/image23.jpeg"/><Relationship Id="rId36" Type="http://schemas.openxmlformats.org/officeDocument/2006/relationships/image" Target="../media/image30.jpeg"/><Relationship Id="rId49" Type="http://schemas.openxmlformats.org/officeDocument/2006/relationships/image" Target="../media/image43.jpeg"/><Relationship Id="rId57" Type="http://schemas.openxmlformats.org/officeDocument/2006/relationships/image" Target="../media/image51.png"/><Relationship Id="rId10" Type="http://schemas.microsoft.com/office/2007/relationships/hdphoto" Target="../media/hdphoto2.wdp"/><Relationship Id="rId31" Type="http://schemas.openxmlformats.org/officeDocument/2006/relationships/image" Target="../media/image26.jpeg"/><Relationship Id="rId44" Type="http://schemas.openxmlformats.org/officeDocument/2006/relationships/image" Target="../media/image38.png"/><Relationship Id="rId52" Type="http://schemas.openxmlformats.org/officeDocument/2006/relationships/image" Target="../media/image46.png"/><Relationship Id="rId60" Type="http://schemas.openxmlformats.org/officeDocument/2006/relationships/image" Target="../media/image54.png"/><Relationship Id="rId65" Type="http://schemas.microsoft.com/office/2007/relationships/hdphoto" Target="../media/hdphoto7.wdp"/><Relationship Id="rId73" Type="http://schemas.openxmlformats.org/officeDocument/2006/relationships/image" Target="../media/image65.png"/><Relationship Id="rId78" Type="http://schemas.openxmlformats.org/officeDocument/2006/relationships/image" Target="../media/image69.jpeg"/><Relationship Id="rId81" Type="http://schemas.openxmlformats.org/officeDocument/2006/relationships/image" Target="../media/image72.jpeg"/><Relationship Id="rId4" Type="http://schemas.openxmlformats.org/officeDocument/2006/relationships/image" Target="../media/image4.png"/><Relationship Id="rId9" Type="http://schemas.openxmlformats.org/officeDocument/2006/relationships/image" Target="../media/image8.png"/><Relationship Id="rId13" Type="http://schemas.openxmlformats.org/officeDocument/2006/relationships/image" Target="../media/image11.png"/><Relationship Id="rId18" Type="http://schemas.openxmlformats.org/officeDocument/2006/relationships/image" Target="../media/image16.jpeg"/><Relationship Id="rId39" Type="http://schemas.openxmlformats.org/officeDocument/2006/relationships/image" Target="../media/image33.png"/><Relationship Id="rId34" Type="http://schemas.microsoft.com/office/2007/relationships/hdphoto" Target="../media/hdphoto6.wdp"/><Relationship Id="rId50" Type="http://schemas.openxmlformats.org/officeDocument/2006/relationships/image" Target="../media/image44.png"/><Relationship Id="rId55" Type="http://schemas.openxmlformats.org/officeDocument/2006/relationships/image" Target="../media/image49.png"/><Relationship Id="rId76" Type="http://schemas.openxmlformats.org/officeDocument/2006/relationships/image" Target="../media/image67.png"/><Relationship Id="rId7" Type="http://schemas.openxmlformats.org/officeDocument/2006/relationships/image" Target="../media/image7.png"/><Relationship Id="rId71" Type="http://schemas.openxmlformats.org/officeDocument/2006/relationships/image" Target="../media/image63.png"/><Relationship Id="rId2" Type="http://schemas.openxmlformats.org/officeDocument/2006/relationships/image" Target="../media/image2.jpeg"/><Relationship Id="rId29" Type="http://schemas.openxmlformats.org/officeDocument/2006/relationships/image" Target="../media/image24.jpeg"/><Relationship Id="rId24" Type="http://schemas.openxmlformats.org/officeDocument/2006/relationships/image" Target="../media/image20.png"/><Relationship Id="rId40" Type="http://schemas.openxmlformats.org/officeDocument/2006/relationships/image" Target="../media/image34.png"/><Relationship Id="rId45" Type="http://schemas.openxmlformats.org/officeDocument/2006/relationships/image" Target="../media/image39.jpeg"/><Relationship Id="rId66" Type="http://schemas.openxmlformats.org/officeDocument/2006/relationships/image" Target="../media/image5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2447926</xdr:colOff>
      <xdr:row>0</xdr:row>
      <xdr:rowOff>0</xdr:rowOff>
    </xdr:from>
    <xdr:to>
      <xdr:col>0</xdr:col>
      <xdr:colOff>3457576</xdr:colOff>
      <xdr:row>1</xdr:row>
      <xdr:rowOff>59315</xdr:rowOff>
    </xdr:to>
    <xdr:pic>
      <xdr:nvPicPr>
        <xdr:cNvPr id="1072" name="Рисунок 183" descr="C:\Documents and Settings\Администратор\Рабочий стол\Аня САЙТ\Лого СЕРДЕЧКО\etiketka\Рисунок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clrChange>
            <a:clrFrom>
              <a:srgbClr val="BBC7E1"/>
            </a:clrFrom>
            <a:clrTo>
              <a:srgbClr val="BBC7E1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rcRect l="4349"/>
        <a:stretch>
          <a:fillRect/>
        </a:stretch>
      </xdr:blipFill>
      <xdr:spPr bwMode="auto">
        <a:xfrm>
          <a:off x="2447926" y="0"/>
          <a:ext cx="1009650" cy="573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4248150</xdr:colOff>
      <xdr:row>34</xdr:row>
      <xdr:rowOff>95250</xdr:rowOff>
    </xdr:from>
    <xdr:to>
      <xdr:col>0</xdr:col>
      <xdr:colOff>5924551</xdr:colOff>
      <xdr:row>35</xdr:row>
      <xdr:rowOff>1533525</xdr:rowOff>
    </xdr:to>
    <xdr:pic>
      <xdr:nvPicPr>
        <xdr:cNvPr id="351" name="Рисунок 350" descr="D:\РАБОТА АРСИ ПНС\ФОТО\Фото САЙТ 2\ОДЕЖДА\_Фианит мешок, конверт крем\П-Конверт-для-новорождённого-Фианит-АРСИ-бежевый-фото-(1).jpg"/>
        <xdr:cNvPicPr/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248150" y="15001875"/>
          <a:ext cx="1676401" cy="3105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2228850</xdr:colOff>
      <xdr:row>36</xdr:row>
      <xdr:rowOff>390525</xdr:rowOff>
    </xdr:from>
    <xdr:to>
      <xdr:col>0</xdr:col>
      <xdr:colOff>5495925</xdr:colOff>
      <xdr:row>38</xdr:row>
      <xdr:rowOff>1133475</xdr:rowOff>
    </xdr:to>
    <xdr:pic>
      <xdr:nvPicPr>
        <xdr:cNvPr id="378" name="Рисунок 377" descr="C:\Users\User\Desktop\ФОТО ПРАЙС\умка конверт.jpg"/>
        <xdr:cNvPicPr/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2228850" y="15135225"/>
          <a:ext cx="3267075" cy="2847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1981200</xdr:colOff>
      <xdr:row>34</xdr:row>
      <xdr:rowOff>304800</xdr:rowOff>
    </xdr:from>
    <xdr:to>
      <xdr:col>0</xdr:col>
      <xdr:colOff>4124325</xdr:colOff>
      <xdr:row>35</xdr:row>
      <xdr:rowOff>1495425</xdr:rowOff>
    </xdr:to>
    <xdr:pic>
      <xdr:nvPicPr>
        <xdr:cNvPr id="408" name="Рисунок 407" descr="C:\Users\User\Desktop\Фианит\П-DSC08621.png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81200" y="15211425"/>
          <a:ext cx="2143125" cy="2857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209550</xdr:colOff>
      <xdr:row>34</xdr:row>
      <xdr:rowOff>76200</xdr:rowOff>
    </xdr:from>
    <xdr:to>
      <xdr:col>0</xdr:col>
      <xdr:colOff>1866900</xdr:colOff>
      <xdr:row>35</xdr:row>
      <xdr:rowOff>1647825</xdr:rowOff>
    </xdr:to>
    <xdr:pic>
      <xdr:nvPicPr>
        <xdr:cNvPr id="409" name="Рисунок 408" descr="C:\Users\User\Desktop\Фианит\П-DSC08606.jpg"/>
        <xdr:cNvPicPr/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209550" y="14982825"/>
          <a:ext cx="1657350" cy="32385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0</xdr:col>
      <xdr:colOff>5915025</xdr:colOff>
      <xdr:row>31</xdr:row>
      <xdr:rowOff>0</xdr:rowOff>
    </xdr:from>
    <xdr:ext cx="76200" cy="3133725"/>
    <xdr:pic>
      <xdr:nvPicPr>
        <xdr:cNvPr id="63" name="Рисунок 62" descr="C:\Users\User\Desktop\ФОТО ПРАЙС\снежность.jpg"/>
        <xdr:cNvPicPr/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 l="100000" r="-1299"/>
        <a:stretch/>
      </xdr:blipFill>
      <xdr:spPr bwMode="auto">
        <a:xfrm>
          <a:off x="5915025" y="11734800"/>
          <a:ext cx="76200" cy="31337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2400300</xdr:colOff>
      <xdr:row>31</xdr:row>
      <xdr:rowOff>0</xdr:rowOff>
    </xdr:from>
    <xdr:ext cx="1418560" cy="3057525"/>
    <xdr:pic>
      <xdr:nvPicPr>
        <xdr:cNvPr id="66" name="Рисунок 65" descr="D:\РАБОТА АРСИ ПНС\ФОТО\1_Фото САЙТ 2\ВЫПИСКА\Бамбино\П-Konvert-kokon-Bombino-biryuzovyj-foto-1v.jpg"/>
        <xdr:cNvPicPr/>
      </xdr:nvPicPr>
      <xdr:blipFill rotWithShape="1">
        <a:blip xmlns:r="http://schemas.openxmlformats.org/officeDocument/2006/relationships" r:embed="rId7" cstate="email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saturation sat="8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 l="22222" r="20485"/>
        <a:stretch/>
      </xdr:blipFill>
      <xdr:spPr bwMode="auto">
        <a:xfrm>
          <a:off x="2400300" y="8353425"/>
          <a:ext cx="1418560" cy="30575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twoCellAnchor editAs="oneCell">
    <xdr:from>
      <xdr:col>0</xdr:col>
      <xdr:colOff>4162425</xdr:colOff>
      <xdr:row>31</xdr:row>
      <xdr:rowOff>152400</xdr:rowOff>
    </xdr:from>
    <xdr:to>
      <xdr:col>0</xdr:col>
      <xdr:colOff>5668132</xdr:colOff>
      <xdr:row>33</xdr:row>
      <xdr:rowOff>927533</xdr:rowOff>
    </xdr:to>
    <xdr:pic>
      <xdr:nvPicPr>
        <xdr:cNvPr id="71" name="Рисунок 70" descr="D:\РАБОТА АРСИ ПНС\ФОТО\1_Фото САЙТ 2\ВЫПИСКА\Жемчужина кокон с белой опушкой\П-DSC08005.jpg"/>
        <xdr:cNvPicPr/>
      </xdr:nvPicPr>
      <xdr:blipFill rotWithShape="1">
        <a:blip xmlns:r="http://schemas.openxmlformats.org/officeDocument/2006/relationships" r:embed="rId9" cstate="email">
          <a:extLst>
            <a:ext uri="{BEBA8EAE-BF5A-486C-A8C5-ECC9F3942E4B}">
              <a14:imgProps xmlns:a14="http://schemas.microsoft.com/office/drawing/2010/main">
                <a14:imgLayer r:embed="rId10">
                  <a14:imgEffect>
                    <a14:brightnessContrast bright="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162425" y="8505825"/>
          <a:ext cx="1505707" cy="279443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4067175</xdr:colOff>
      <xdr:row>39</xdr:row>
      <xdr:rowOff>133350</xdr:rowOff>
    </xdr:from>
    <xdr:to>
      <xdr:col>0</xdr:col>
      <xdr:colOff>6038850</xdr:colOff>
      <xdr:row>42</xdr:row>
      <xdr:rowOff>723900</xdr:rowOff>
    </xdr:to>
    <xdr:pic>
      <xdr:nvPicPr>
        <xdr:cNvPr id="5" name="Рисунок 4"/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l="12012" r="13088"/>
        <a:stretch/>
      </xdr:blipFill>
      <xdr:spPr>
        <a:xfrm>
          <a:off x="4067175" y="22593300"/>
          <a:ext cx="1971675" cy="36004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</xdr:row>
      <xdr:rowOff>133350</xdr:rowOff>
    </xdr:from>
    <xdr:to>
      <xdr:col>0</xdr:col>
      <xdr:colOff>2190750</xdr:colOff>
      <xdr:row>42</xdr:row>
      <xdr:rowOff>458251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12"/>
        <a:srcRect l="8660" r="11663"/>
        <a:stretch/>
      </xdr:blipFill>
      <xdr:spPr>
        <a:xfrm>
          <a:off x="0" y="22593300"/>
          <a:ext cx="2190750" cy="3334801"/>
        </a:xfrm>
        <a:prstGeom prst="rect">
          <a:avLst/>
        </a:prstGeom>
      </xdr:spPr>
    </xdr:pic>
    <xdr:clientData/>
  </xdr:twoCellAnchor>
  <xdr:twoCellAnchor editAs="oneCell">
    <xdr:from>
      <xdr:col>0</xdr:col>
      <xdr:colOff>2314576</xdr:colOff>
      <xdr:row>59</xdr:row>
      <xdr:rowOff>76200</xdr:rowOff>
    </xdr:from>
    <xdr:to>
      <xdr:col>0</xdr:col>
      <xdr:colOff>3876675</xdr:colOff>
      <xdr:row>70</xdr:row>
      <xdr:rowOff>58201</xdr:rowOff>
    </xdr:to>
    <xdr:pic>
      <xdr:nvPicPr>
        <xdr:cNvPr id="8" name="Рисунок 7"/>
        <xdr:cNvPicPr>
          <a:picLocks noChangeAspect="1"/>
        </xdr:cNvPicPr>
      </xdr:nvPicPr>
      <xdr:blipFill rotWithShape="1"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314576" y="4467225"/>
          <a:ext cx="1562099" cy="3334801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638175</xdr:colOff>
      <xdr:row>59</xdr:row>
      <xdr:rowOff>180975</xdr:rowOff>
    </xdr:from>
    <xdr:to>
      <xdr:col>0</xdr:col>
      <xdr:colOff>2209800</xdr:colOff>
      <xdr:row>70</xdr:row>
      <xdr:rowOff>162976</xdr:rowOff>
    </xdr:to>
    <xdr:pic>
      <xdr:nvPicPr>
        <xdr:cNvPr id="9" name="Рисунок 8"/>
        <xdr:cNvPicPr>
          <a:picLocks noChangeAspect="1"/>
        </xdr:cNvPicPr>
      </xdr:nvPicPr>
      <xdr:blipFill rotWithShape="1"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38175" y="4572000"/>
          <a:ext cx="1571625" cy="3334801"/>
        </a:xfrm>
        <a:prstGeom prst="rect">
          <a:avLst/>
        </a:prstGeom>
      </xdr:spPr>
    </xdr:pic>
    <xdr:clientData/>
  </xdr:twoCellAnchor>
  <xdr:twoCellAnchor editAs="oneCell">
    <xdr:from>
      <xdr:col>0</xdr:col>
      <xdr:colOff>4057650</xdr:colOff>
      <xdr:row>59</xdr:row>
      <xdr:rowOff>171450</xdr:rowOff>
    </xdr:from>
    <xdr:to>
      <xdr:col>0</xdr:col>
      <xdr:colOff>5657850</xdr:colOff>
      <xdr:row>70</xdr:row>
      <xdr:rowOff>153451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057650" y="4562475"/>
          <a:ext cx="1600200" cy="3334801"/>
        </a:xfrm>
        <a:prstGeom prst="rect">
          <a:avLst/>
        </a:prstGeom>
      </xdr:spPr>
    </xdr:pic>
    <xdr:clientData/>
  </xdr:twoCellAnchor>
  <xdr:twoCellAnchor editAs="oneCell">
    <xdr:from>
      <xdr:col>0</xdr:col>
      <xdr:colOff>3086100</xdr:colOff>
      <xdr:row>86</xdr:row>
      <xdr:rowOff>47625</xdr:rowOff>
    </xdr:from>
    <xdr:to>
      <xdr:col>0</xdr:col>
      <xdr:colOff>5227955</xdr:colOff>
      <xdr:row>96</xdr:row>
      <xdr:rowOff>143510</xdr:rowOff>
    </xdr:to>
    <xdr:pic>
      <xdr:nvPicPr>
        <xdr:cNvPr id="78" name="Рисунок 77" descr="C:\Users\user\Desktop\АЛИСА РАБОТА\0_Крошка шапочка\П-роз.jpg"/>
        <xdr:cNvPicPr/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86100" y="35966400"/>
          <a:ext cx="2141855" cy="28581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971550</xdr:colOff>
      <xdr:row>86</xdr:row>
      <xdr:rowOff>47625</xdr:rowOff>
    </xdr:from>
    <xdr:to>
      <xdr:col>0</xdr:col>
      <xdr:colOff>3113405</xdr:colOff>
      <xdr:row>96</xdr:row>
      <xdr:rowOff>143510</xdr:rowOff>
    </xdr:to>
    <xdr:pic>
      <xdr:nvPicPr>
        <xdr:cNvPr id="87" name="Рисунок 86" descr="C:\Users\user\Desktop\АЛИСА РАБОТА\0_Крошка шапочка\П-мол.jpg"/>
        <xdr:cNvPicPr/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71550" y="35966400"/>
          <a:ext cx="2141855" cy="28581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981075</xdr:colOff>
      <xdr:row>95</xdr:row>
      <xdr:rowOff>28575</xdr:rowOff>
    </xdr:from>
    <xdr:to>
      <xdr:col>0</xdr:col>
      <xdr:colOff>3122930</xdr:colOff>
      <xdr:row>105</xdr:row>
      <xdr:rowOff>124460</xdr:rowOff>
    </xdr:to>
    <xdr:pic>
      <xdr:nvPicPr>
        <xdr:cNvPr id="88" name="Рисунок 87" descr="C:\Users\user\Desktop\АЛИСА РАБОТА\0_Крошка шапочка\П-гол.jpg"/>
        <xdr:cNvPicPr/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81075" y="38433375"/>
          <a:ext cx="2141855" cy="28581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4591050</xdr:colOff>
      <xdr:row>106</xdr:row>
      <xdr:rowOff>142875</xdr:rowOff>
    </xdr:from>
    <xdr:to>
      <xdr:col>0</xdr:col>
      <xdr:colOff>6038850</xdr:colOff>
      <xdr:row>113</xdr:row>
      <xdr:rowOff>200025</xdr:rowOff>
    </xdr:to>
    <xdr:pic>
      <xdr:nvPicPr>
        <xdr:cNvPr id="105" name="Рисунок 104" descr="C:\Users\User\Downloads\Псер.jpg"/>
        <xdr:cNvPicPr/>
      </xdr:nvPicPr>
      <xdr:blipFill rotWithShape="1">
        <a:blip xmlns:r="http://schemas.openxmlformats.org/officeDocument/2006/relationships" r:embed="rId19">
          <a:extLst>
            <a:ext uri="{BEBA8EAE-BF5A-486C-A8C5-ECC9F3942E4B}">
              <a14:imgProps xmlns:a14="http://schemas.microsoft.com/office/drawing/2010/main">
                <a14:imgLayer r:embed="rId20">
                  <a14:imgEffect>
                    <a14:saturation sat="0"/>
                  </a14:imgEffect>
                  <a14:imgEffect>
                    <a14:brightnessContrast bright="2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255" r="4255"/>
        <a:stretch/>
      </xdr:blipFill>
      <xdr:spPr bwMode="auto">
        <a:xfrm>
          <a:off x="4591050" y="19878675"/>
          <a:ext cx="1447800" cy="21907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1523366</xdr:colOff>
      <xdr:row>106</xdr:row>
      <xdr:rowOff>28575</xdr:rowOff>
    </xdr:from>
    <xdr:to>
      <xdr:col>0</xdr:col>
      <xdr:colOff>3007818</xdr:colOff>
      <xdr:row>113</xdr:row>
      <xdr:rowOff>200025</xdr:rowOff>
    </xdr:to>
    <xdr:pic>
      <xdr:nvPicPr>
        <xdr:cNvPr id="106" name="Рисунок 105" descr="C:\Users\User\Downloads\Проз.jpg"/>
        <xdr:cNvPicPr/>
      </xdr:nvPicPr>
      <xdr:blipFill rotWithShape="1"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14" r="7447"/>
        <a:stretch/>
      </xdr:blipFill>
      <xdr:spPr bwMode="auto">
        <a:xfrm>
          <a:off x="1523366" y="16773525"/>
          <a:ext cx="1484452" cy="23050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57150</xdr:colOff>
      <xdr:row>106</xdr:row>
      <xdr:rowOff>19050</xdr:rowOff>
    </xdr:from>
    <xdr:to>
      <xdr:col>0</xdr:col>
      <xdr:colOff>1532382</xdr:colOff>
      <xdr:row>113</xdr:row>
      <xdr:rowOff>190500</xdr:rowOff>
    </xdr:to>
    <xdr:pic>
      <xdr:nvPicPr>
        <xdr:cNvPr id="109" name="Рисунок 108" descr="C:\Users\User\Downloads\Пмол.jpg"/>
        <xdr:cNvPicPr/>
      </xdr:nvPicPr>
      <xdr:blipFill rotWithShape="1">
        <a:blip xmlns:r="http://schemas.openxmlformats.org/officeDocument/2006/relationships" r:embed="rId22">
          <a:extLst>
            <a:ext uri="{BEBA8EAE-BF5A-486C-A8C5-ECC9F3942E4B}">
              <a14:imgProps xmlns:a14="http://schemas.microsoft.com/office/drawing/2010/main">
                <a14:imgLayer r:embed="rId23">
                  <a14:imgEffect>
                    <a14:brightnessContrast bright="3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7447" r="7447"/>
        <a:stretch/>
      </xdr:blipFill>
      <xdr:spPr bwMode="auto">
        <a:xfrm>
          <a:off x="57150" y="16764000"/>
          <a:ext cx="1475232" cy="23050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3009900</xdr:colOff>
      <xdr:row>106</xdr:row>
      <xdr:rowOff>9525</xdr:rowOff>
    </xdr:from>
    <xdr:to>
      <xdr:col>0</xdr:col>
      <xdr:colOff>4540453</xdr:colOff>
      <xdr:row>113</xdr:row>
      <xdr:rowOff>180975</xdr:rowOff>
    </xdr:to>
    <xdr:pic>
      <xdr:nvPicPr>
        <xdr:cNvPr id="110" name="Рисунок 109" descr="C:\Users\User\Downloads\П-гол.jpg"/>
        <xdr:cNvPicPr/>
      </xdr:nvPicPr>
      <xdr:blipFill rotWithShape="1">
        <a:blip xmlns:r="http://schemas.openxmlformats.org/officeDocument/2006/relationships" r:embed="rId24">
          <a:extLst>
            <a:ext uri="{BEBA8EAE-BF5A-486C-A8C5-ECC9F3942E4B}">
              <a14:imgProps xmlns:a14="http://schemas.microsoft.com/office/drawing/2010/main">
                <a14:imgLayer r:embed="rId25">
                  <a14:imgEffect>
                    <a14:colorTemperature colorTemp="5900"/>
                  </a14:imgEffect>
                  <a14:imgEffect>
                    <a14:brightnessContrast bright="3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851" r="5851"/>
        <a:stretch/>
      </xdr:blipFill>
      <xdr:spPr bwMode="auto">
        <a:xfrm>
          <a:off x="3009900" y="16754475"/>
          <a:ext cx="1530553" cy="23050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4057650</xdr:colOff>
      <xdr:row>116</xdr:row>
      <xdr:rowOff>104775</xdr:rowOff>
    </xdr:from>
    <xdr:to>
      <xdr:col>0</xdr:col>
      <xdr:colOff>6057900</xdr:colOff>
      <xdr:row>126</xdr:row>
      <xdr:rowOff>57150</xdr:rowOff>
    </xdr:to>
    <xdr:pic>
      <xdr:nvPicPr>
        <xdr:cNvPr id="128" name="Рисунок 127" descr="C:\Users\User\Downloads\П-Манишка-Вини-гол-(2).png"/>
        <xdr:cNvPicPr/>
      </xdr:nvPicPr>
      <xdr:blipFill rotWithShape="1"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000" b="18667"/>
        <a:stretch/>
      </xdr:blipFill>
      <xdr:spPr bwMode="auto">
        <a:xfrm>
          <a:off x="4057650" y="43710225"/>
          <a:ext cx="2000250" cy="16668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1983740</xdr:colOff>
      <xdr:row>115</xdr:row>
      <xdr:rowOff>142875</xdr:rowOff>
    </xdr:from>
    <xdr:to>
      <xdr:col>0</xdr:col>
      <xdr:colOff>4067175</xdr:colOff>
      <xdr:row>126</xdr:row>
      <xdr:rowOff>28575</xdr:rowOff>
    </xdr:to>
    <xdr:pic>
      <xdr:nvPicPr>
        <xdr:cNvPr id="129" name="Рисунок 128" descr="C:\Users\User\Downloads\П-Манишка-Вини-роз-(2).png"/>
        <xdr:cNvPicPr/>
      </xdr:nvPicPr>
      <xdr:blipFill rotWithShape="1"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333" b="16667"/>
        <a:stretch/>
      </xdr:blipFill>
      <xdr:spPr bwMode="auto">
        <a:xfrm>
          <a:off x="1983740" y="43576875"/>
          <a:ext cx="2083435" cy="17716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4148093</xdr:colOff>
      <xdr:row>126</xdr:row>
      <xdr:rowOff>161925</xdr:rowOff>
    </xdr:from>
    <xdr:to>
      <xdr:col>0</xdr:col>
      <xdr:colOff>6019801</xdr:colOff>
      <xdr:row>136</xdr:row>
      <xdr:rowOff>97972</xdr:rowOff>
    </xdr:to>
    <xdr:pic>
      <xdr:nvPicPr>
        <xdr:cNvPr id="130" name="Рисунок 129" descr="D:\РАБОТА АРСИ ПНС\ФОТО\1_Фото САЙТ 2\ШАПОЧКИ\Манишки, шарфы, снуды, варежки\П-Манишка-синий-фото-(1).jpg"/>
        <xdr:cNvPicPr/>
      </xdr:nvPicPr>
      <xdr:blipFill rotWithShape="1"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214" b="15731"/>
        <a:stretch/>
      </xdr:blipFill>
      <xdr:spPr bwMode="auto">
        <a:xfrm>
          <a:off x="4148093" y="45481875"/>
          <a:ext cx="1871708" cy="165054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38100</xdr:colOff>
      <xdr:row>126</xdr:row>
      <xdr:rowOff>142875</xdr:rowOff>
    </xdr:from>
    <xdr:to>
      <xdr:col>0</xdr:col>
      <xdr:colOff>1971675</xdr:colOff>
      <xdr:row>136</xdr:row>
      <xdr:rowOff>66675</xdr:rowOff>
    </xdr:to>
    <xdr:pic>
      <xdr:nvPicPr>
        <xdr:cNvPr id="131" name="Рисунок 130" descr="D:\РАБОТА АРСИ ПНС\ФОТО\1_Фото САЙТ 2\ШАПОЧКИ\Манишки, шарфы, снуды, варежки\П-Манишка-серый-фото--(2).jpg"/>
        <xdr:cNvPicPr/>
      </xdr:nvPicPr>
      <xdr:blipFill rotWithShape="1"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854" b="22847"/>
        <a:stretch/>
      </xdr:blipFill>
      <xdr:spPr bwMode="auto">
        <a:xfrm>
          <a:off x="38100" y="45462825"/>
          <a:ext cx="1933575" cy="16383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2047875</xdr:colOff>
      <xdr:row>126</xdr:row>
      <xdr:rowOff>123825</xdr:rowOff>
    </xdr:from>
    <xdr:to>
      <xdr:col>0</xdr:col>
      <xdr:colOff>3952875</xdr:colOff>
      <xdr:row>136</xdr:row>
      <xdr:rowOff>104775</xdr:rowOff>
    </xdr:to>
    <xdr:pic>
      <xdr:nvPicPr>
        <xdr:cNvPr id="132" name="Рисунок 131" descr="D:\РАБОТА АРСИ ПНС\ФОТО\1_Фото САЙТ 2\ШАПОЧКИ\Манишки, шарфы, снуды, варежки\П-Манишка-розовый-фото-(3).jpg"/>
        <xdr:cNvPicPr/>
      </xdr:nvPicPr>
      <xdr:blipFill rotWithShape="1"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730" b="17603"/>
        <a:stretch/>
      </xdr:blipFill>
      <xdr:spPr bwMode="auto">
        <a:xfrm>
          <a:off x="2047875" y="24355425"/>
          <a:ext cx="1905000" cy="16954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114300</xdr:colOff>
      <xdr:row>115</xdr:row>
      <xdr:rowOff>145597</xdr:rowOff>
    </xdr:from>
    <xdr:to>
      <xdr:col>0</xdr:col>
      <xdr:colOff>1924050</xdr:colOff>
      <xdr:row>125</xdr:row>
      <xdr:rowOff>167368</xdr:rowOff>
    </xdr:to>
    <xdr:pic>
      <xdr:nvPicPr>
        <xdr:cNvPr id="133" name="Рисунок 132" descr="D:\РАБОТА АРСИ ПНС\ФОТО\1_Фото САЙТ 2\ШАПОЧКИ\Манишки, шарфы, снуды, варежки\П-Манишка-молочная-фото-(2).jpg"/>
        <xdr:cNvPicPr/>
      </xdr:nvPicPr>
      <xdr:blipFill rotWithShape="1"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978" b="13483"/>
        <a:stretch/>
      </xdr:blipFill>
      <xdr:spPr bwMode="auto">
        <a:xfrm>
          <a:off x="114300" y="43579597"/>
          <a:ext cx="1809750" cy="173627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66675</xdr:colOff>
      <xdr:row>78</xdr:row>
      <xdr:rowOff>85090</xdr:rowOff>
    </xdr:from>
    <xdr:to>
      <xdr:col>0</xdr:col>
      <xdr:colOff>1971675</xdr:colOff>
      <xdr:row>85</xdr:row>
      <xdr:rowOff>113665</xdr:rowOff>
    </xdr:to>
    <xdr:pic>
      <xdr:nvPicPr>
        <xdr:cNvPr id="114" name="Рисунок 113" descr="D:\РАБОТА АРСИ ПНС\ФОТО\1_Фото САЙТ 2\ШАПОЧКИ\0_Варешки_краги\П-DSC00851.jpg"/>
        <xdr:cNvPicPr/>
      </xdr:nvPicPr>
      <xdr:blipFill rotWithShape="1"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66675" y="6866890"/>
          <a:ext cx="1905000" cy="17621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3895725</xdr:colOff>
      <xdr:row>78</xdr:row>
      <xdr:rowOff>76200</xdr:rowOff>
    </xdr:from>
    <xdr:to>
      <xdr:col>0</xdr:col>
      <xdr:colOff>5800725</xdr:colOff>
      <xdr:row>85</xdr:row>
      <xdr:rowOff>104775</xdr:rowOff>
    </xdr:to>
    <xdr:pic>
      <xdr:nvPicPr>
        <xdr:cNvPr id="119" name="Рисунок 118" descr="D:\РАБОТА АРСИ ПНС\ФОТО\1_Фото САЙТ 2\ШАПОЧКИ\0_Варешки_краги\П-DSC00840.jpg"/>
        <xdr:cNvPicPr/>
      </xdr:nvPicPr>
      <xdr:blipFill rotWithShape="1">
        <a:blip xmlns:r="http://schemas.openxmlformats.org/officeDocument/2006/relationships" r:embed="rId33" cstate="email">
          <a:extLst>
            <a:ext uri="{BEBA8EAE-BF5A-486C-A8C5-ECC9F3942E4B}">
              <a14:imgProps xmlns:a14="http://schemas.microsoft.com/office/drawing/2010/main">
                <a14:imgLayer r:embed="rId34">
                  <a14:imgEffect>
                    <a14:brightnessContrast bright="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3895725" y="6858000"/>
          <a:ext cx="1905000" cy="17621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3143250</xdr:colOff>
      <xdr:row>71</xdr:row>
      <xdr:rowOff>114300</xdr:rowOff>
    </xdr:from>
    <xdr:to>
      <xdr:col>0</xdr:col>
      <xdr:colOff>5048250</xdr:colOff>
      <xdr:row>78</xdr:row>
      <xdr:rowOff>161925</xdr:rowOff>
    </xdr:to>
    <xdr:pic>
      <xdr:nvPicPr>
        <xdr:cNvPr id="120" name="Рисунок 119" descr="D:\РАБОТА АРСИ ПНС\ФОТО\1_Фото САЙТ 2\ШАПОЧКИ\0_Варешки_краги\П-DSC00831.jpg"/>
        <xdr:cNvPicPr/>
      </xdr:nvPicPr>
      <xdr:blipFill rotWithShape="1"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3143250" y="49339500"/>
          <a:ext cx="1905000" cy="17811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828675</xdr:colOff>
      <xdr:row>71</xdr:row>
      <xdr:rowOff>104775</xdr:rowOff>
    </xdr:from>
    <xdr:to>
      <xdr:col>0</xdr:col>
      <xdr:colOff>2733675</xdr:colOff>
      <xdr:row>78</xdr:row>
      <xdr:rowOff>66675</xdr:rowOff>
    </xdr:to>
    <xdr:pic>
      <xdr:nvPicPr>
        <xdr:cNvPr id="121" name="Рисунок 120" descr="D:\РАБОТА АРСИ ПНС\ФОТО\1_Фото САЙТ 2\ШАПОЧКИ\0_Варешки_краги\П-DSC00864.jpg"/>
        <xdr:cNvPicPr/>
      </xdr:nvPicPr>
      <xdr:blipFill rotWithShape="1"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828675" y="4962525"/>
          <a:ext cx="1905000" cy="16954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495301</xdr:colOff>
      <xdr:row>36</xdr:row>
      <xdr:rowOff>352425</xdr:rowOff>
    </xdr:from>
    <xdr:to>
      <xdr:col>0</xdr:col>
      <xdr:colOff>2089738</xdr:colOff>
      <xdr:row>38</xdr:row>
      <xdr:rowOff>1085850</xdr:rowOff>
    </xdr:to>
    <xdr:pic>
      <xdr:nvPicPr>
        <xdr:cNvPr id="100" name="Рисунок 99" descr="C:\Users\User\Desktop\ФОТО ПРАЙС\умка одеяло.jpg"/>
        <xdr:cNvPicPr/>
      </xdr:nvPicPr>
      <xdr:blipFill rotWithShape="1"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95301" y="15097125"/>
          <a:ext cx="1594437" cy="2838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581025</xdr:colOff>
      <xdr:row>31</xdr:row>
      <xdr:rowOff>124455</xdr:rowOff>
    </xdr:from>
    <xdr:to>
      <xdr:col>0</xdr:col>
      <xdr:colOff>2133601</xdr:colOff>
      <xdr:row>33</xdr:row>
      <xdr:rowOff>995864</xdr:rowOff>
    </xdr:to>
    <xdr:pic>
      <xdr:nvPicPr>
        <xdr:cNvPr id="80" name="Рисунок 79" descr="C:\Users\User\Desktop\ФОТО ПРАЙС\карапуз.jpg"/>
        <xdr:cNvPicPr/>
      </xdr:nvPicPr>
      <xdr:blipFill rotWithShape="1"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581025" y="30499680"/>
          <a:ext cx="1552576" cy="289070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2047875</xdr:colOff>
      <xdr:row>78</xdr:row>
      <xdr:rowOff>169408</xdr:rowOff>
    </xdr:from>
    <xdr:to>
      <xdr:col>0</xdr:col>
      <xdr:colOff>3800475</xdr:colOff>
      <xdr:row>85</xdr:row>
      <xdr:rowOff>200026</xdr:rowOff>
    </xdr:to>
    <xdr:pic>
      <xdr:nvPicPr>
        <xdr:cNvPr id="58" name="Рисунок 57" descr="Screenshot_1"/>
        <xdr:cNvPicPr>
          <a:picLocks noChangeAspect="1" noChangeArrowheads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6951208"/>
          <a:ext cx="1752600" cy="17641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2057400</xdr:colOff>
      <xdr:row>39</xdr:row>
      <xdr:rowOff>133350</xdr:rowOff>
    </xdr:from>
    <xdr:to>
      <xdr:col>0</xdr:col>
      <xdr:colOff>4154606</xdr:colOff>
      <xdr:row>42</xdr:row>
      <xdr:rowOff>647243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2057400" y="22593300"/>
          <a:ext cx="2097206" cy="3523793"/>
        </a:xfrm>
        <a:prstGeom prst="rect">
          <a:avLst/>
        </a:prstGeom>
      </xdr:spPr>
    </xdr:pic>
    <xdr:clientData/>
  </xdr:twoCellAnchor>
  <xdr:twoCellAnchor editAs="oneCell">
    <xdr:from>
      <xdr:col>0</xdr:col>
      <xdr:colOff>2047874</xdr:colOff>
      <xdr:row>2</xdr:row>
      <xdr:rowOff>228600</xdr:rowOff>
    </xdr:from>
    <xdr:to>
      <xdr:col>0</xdr:col>
      <xdr:colOff>3967933</xdr:colOff>
      <xdr:row>10</xdr:row>
      <xdr:rowOff>126203</xdr:rowOff>
    </xdr:to>
    <xdr:pic>
      <xdr:nvPicPr>
        <xdr:cNvPr id="55" name="Рисунок 54"/>
        <xdr:cNvPicPr>
          <a:picLocks noChangeAspect="1"/>
        </xdr:cNvPicPr>
      </xdr:nvPicPr>
      <xdr:blipFill rotWithShape="1"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047874" y="971550"/>
          <a:ext cx="1920059" cy="3098003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2</xdr:row>
      <xdr:rowOff>228601</xdr:rowOff>
    </xdr:from>
    <xdr:to>
      <xdr:col>0</xdr:col>
      <xdr:colOff>1983306</xdr:colOff>
      <xdr:row>10</xdr:row>
      <xdr:rowOff>133351</xdr:rowOff>
    </xdr:to>
    <xdr:pic>
      <xdr:nvPicPr>
        <xdr:cNvPr id="56" name="Рисунок 55"/>
        <xdr:cNvPicPr>
          <a:picLocks noChangeAspect="1"/>
        </xdr:cNvPicPr>
      </xdr:nvPicPr>
      <xdr:blipFill rotWithShape="1"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61925" y="971551"/>
          <a:ext cx="1821381" cy="3105150"/>
        </a:xfrm>
        <a:prstGeom prst="rect">
          <a:avLst/>
        </a:prstGeom>
      </xdr:spPr>
    </xdr:pic>
    <xdr:clientData/>
  </xdr:twoCellAnchor>
  <xdr:twoCellAnchor editAs="oneCell">
    <xdr:from>
      <xdr:col>0</xdr:col>
      <xdr:colOff>4029074</xdr:colOff>
      <xdr:row>2</xdr:row>
      <xdr:rowOff>219076</xdr:rowOff>
    </xdr:from>
    <xdr:to>
      <xdr:col>0</xdr:col>
      <xdr:colOff>5981137</xdr:colOff>
      <xdr:row>10</xdr:row>
      <xdr:rowOff>105958</xdr:rowOff>
    </xdr:to>
    <xdr:pic>
      <xdr:nvPicPr>
        <xdr:cNvPr id="57" name="Рисунок 56"/>
        <xdr:cNvPicPr>
          <a:picLocks noChangeAspect="1"/>
        </xdr:cNvPicPr>
      </xdr:nvPicPr>
      <xdr:blipFill rotWithShape="1"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029074" y="962026"/>
          <a:ext cx="1952063" cy="3087282"/>
        </a:xfrm>
        <a:prstGeom prst="rect">
          <a:avLst/>
        </a:prstGeom>
      </xdr:spPr>
    </xdr:pic>
    <xdr:clientData/>
  </xdr:twoCellAnchor>
  <xdr:twoCellAnchor editAs="oneCell">
    <xdr:from>
      <xdr:col>0</xdr:col>
      <xdr:colOff>3076575</xdr:colOff>
      <xdr:row>95</xdr:row>
      <xdr:rowOff>28575</xdr:rowOff>
    </xdr:from>
    <xdr:to>
      <xdr:col>0</xdr:col>
      <xdr:colOff>5215884</xdr:colOff>
      <xdr:row>105</xdr:row>
      <xdr:rowOff>133350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76575" y="38433375"/>
          <a:ext cx="2139309" cy="2867025"/>
        </a:xfrm>
        <a:prstGeom prst="rect">
          <a:avLst/>
        </a:prstGeom>
      </xdr:spPr>
    </xdr:pic>
    <xdr:clientData/>
  </xdr:twoCellAnchor>
  <xdr:twoCellAnchor editAs="oneCell">
    <xdr:from>
      <xdr:col>0</xdr:col>
      <xdr:colOff>1990724</xdr:colOff>
      <xdr:row>210</xdr:row>
      <xdr:rowOff>142875</xdr:rowOff>
    </xdr:from>
    <xdr:to>
      <xdr:col>0</xdr:col>
      <xdr:colOff>3981449</xdr:colOff>
      <xdr:row>218</xdr:row>
      <xdr:rowOff>285750</xdr:rowOff>
    </xdr:to>
    <xdr:pic>
      <xdr:nvPicPr>
        <xdr:cNvPr id="47" name="Рисунок 46" descr="D:\РАБОТА АРСИ ПНС\ФОТО\1_Фото САЙТ 2\07,04,21 Фото прайс\Снуд-белый-фото-(2).jpg"/>
        <xdr:cNvPicPr/>
      </xdr:nvPicPr>
      <xdr:blipFill rotWithShape="1"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235" b="27418"/>
        <a:stretch/>
      </xdr:blipFill>
      <xdr:spPr bwMode="auto">
        <a:xfrm>
          <a:off x="1990724" y="73771125"/>
          <a:ext cx="1990725" cy="15144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66675</xdr:colOff>
      <xdr:row>144</xdr:row>
      <xdr:rowOff>57149</xdr:rowOff>
    </xdr:from>
    <xdr:to>
      <xdr:col>0</xdr:col>
      <xdr:colOff>6007100</xdr:colOff>
      <xdr:row>160</xdr:row>
      <xdr:rowOff>142874</xdr:rowOff>
    </xdr:to>
    <xdr:pic>
      <xdr:nvPicPr>
        <xdr:cNvPr id="48" name="Рисунок 47" descr="C:\Users\User\Desktop\ФОТО ПРАЙС\шапка-винни.jpg"/>
        <xdr:cNvPicPr/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241624"/>
          <a:ext cx="5940425" cy="25050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85725</xdr:colOff>
      <xdr:row>163</xdr:row>
      <xdr:rowOff>123825</xdr:rowOff>
    </xdr:from>
    <xdr:to>
      <xdr:col>0</xdr:col>
      <xdr:colOff>6019800</xdr:colOff>
      <xdr:row>178</xdr:row>
      <xdr:rowOff>123825</xdr:rowOff>
    </xdr:to>
    <xdr:pic>
      <xdr:nvPicPr>
        <xdr:cNvPr id="50" name="Рисунок 49" descr="C:\Users\User\Desktop\ФОТО ПРАЙС\варежки.jpg"/>
        <xdr:cNvPicPr/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1175325"/>
          <a:ext cx="5934075" cy="2286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4067175</xdr:colOff>
      <xdr:row>207</xdr:row>
      <xdr:rowOff>66675</xdr:rowOff>
    </xdr:from>
    <xdr:to>
      <xdr:col>0</xdr:col>
      <xdr:colOff>5934075</xdr:colOff>
      <xdr:row>218</xdr:row>
      <xdr:rowOff>257175</xdr:rowOff>
    </xdr:to>
    <xdr:pic>
      <xdr:nvPicPr>
        <xdr:cNvPr id="51" name="Рисунок 50" descr="D:\РАБОТА АРСИ ПНС\ФОТО\1_Фото САЙТ 2\07,04,21 Фото прайс\Шапочка-Мышонок-белая-фото-(1).jpg"/>
        <xdr:cNvPicPr/>
      </xdr:nvPicPr>
      <xdr:blipFill rotWithShape="1"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00" t="12012" r="8401" b="19218"/>
        <a:stretch/>
      </xdr:blipFill>
      <xdr:spPr bwMode="auto">
        <a:xfrm>
          <a:off x="4067175" y="73180575"/>
          <a:ext cx="1866900" cy="20764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266700</xdr:colOff>
      <xdr:row>207</xdr:row>
      <xdr:rowOff>19050</xdr:rowOff>
    </xdr:from>
    <xdr:to>
      <xdr:col>0</xdr:col>
      <xdr:colOff>1962150</xdr:colOff>
      <xdr:row>218</xdr:row>
      <xdr:rowOff>85725</xdr:rowOff>
    </xdr:to>
    <xdr:pic>
      <xdr:nvPicPr>
        <xdr:cNvPr id="54" name="Рисунок 53" descr="D:\РАБОТА АРСИ ПНС\ФОТО\1_Фото САЙТ 2\07,04,21 Фото прайс\Шапочка-Мышонок-серая-фото-(1).jpg"/>
        <xdr:cNvPicPr/>
      </xdr:nvPicPr>
      <xdr:blipFill rotWithShape="1"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01" t="11111" r="7600" b="19218"/>
        <a:stretch/>
      </xdr:blipFill>
      <xdr:spPr bwMode="auto">
        <a:xfrm>
          <a:off x="266700" y="73132950"/>
          <a:ext cx="1695450" cy="19526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183460</xdr:colOff>
      <xdr:row>186</xdr:row>
      <xdr:rowOff>36858</xdr:rowOff>
    </xdr:from>
    <xdr:to>
      <xdr:col>0</xdr:col>
      <xdr:colOff>1686753</xdr:colOff>
      <xdr:row>199</xdr:row>
      <xdr:rowOff>90012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83460" y="55319958"/>
          <a:ext cx="1503293" cy="2034354"/>
        </a:xfrm>
        <a:prstGeom prst="rect">
          <a:avLst/>
        </a:prstGeom>
      </xdr:spPr>
    </xdr:pic>
    <xdr:clientData/>
  </xdr:twoCellAnchor>
  <xdr:twoCellAnchor editAs="oneCell">
    <xdr:from>
      <xdr:col>0</xdr:col>
      <xdr:colOff>2943226</xdr:colOff>
      <xdr:row>186</xdr:row>
      <xdr:rowOff>28575</xdr:rowOff>
    </xdr:from>
    <xdr:to>
      <xdr:col>0</xdr:col>
      <xdr:colOff>4483818</xdr:colOff>
      <xdr:row>199</xdr:row>
      <xdr:rowOff>123825</xdr:rowOff>
    </xdr:to>
    <xdr:pic>
      <xdr:nvPicPr>
        <xdr:cNvPr id="64" name="Рисунок 63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2943226" y="55311675"/>
          <a:ext cx="1540592" cy="2076450"/>
        </a:xfrm>
        <a:prstGeom prst="rect">
          <a:avLst/>
        </a:prstGeom>
      </xdr:spPr>
    </xdr:pic>
    <xdr:clientData/>
  </xdr:twoCellAnchor>
  <xdr:twoCellAnchor editAs="oneCell">
    <xdr:from>
      <xdr:col>0</xdr:col>
      <xdr:colOff>1585291</xdr:colOff>
      <xdr:row>186</xdr:row>
      <xdr:rowOff>30233</xdr:rowOff>
    </xdr:from>
    <xdr:to>
      <xdr:col>0</xdr:col>
      <xdr:colOff>3110698</xdr:colOff>
      <xdr:row>199</xdr:row>
      <xdr:rowOff>95251</xdr:rowOff>
    </xdr:to>
    <xdr:pic>
      <xdr:nvPicPr>
        <xdr:cNvPr id="65" name="Рисунок 64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1585291" y="55313333"/>
          <a:ext cx="1525407" cy="2046218"/>
        </a:xfrm>
        <a:prstGeom prst="rect">
          <a:avLst/>
        </a:prstGeom>
      </xdr:spPr>
    </xdr:pic>
    <xdr:clientData/>
  </xdr:twoCellAnchor>
  <xdr:twoCellAnchor editAs="oneCell">
    <xdr:from>
      <xdr:col>0</xdr:col>
      <xdr:colOff>4437135</xdr:colOff>
      <xdr:row>186</xdr:row>
      <xdr:rowOff>19050</xdr:rowOff>
    </xdr:from>
    <xdr:to>
      <xdr:col>0</xdr:col>
      <xdr:colOff>6000750</xdr:colOff>
      <xdr:row>199</xdr:row>
      <xdr:rowOff>133350</xdr:rowOff>
    </xdr:to>
    <xdr:pic>
      <xdr:nvPicPr>
        <xdr:cNvPr id="67" name="Рисунок 66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4437135" y="55302150"/>
          <a:ext cx="1563615" cy="2095500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220</xdr:row>
      <xdr:rowOff>76200</xdr:rowOff>
    </xdr:from>
    <xdr:to>
      <xdr:col>0</xdr:col>
      <xdr:colOff>1210528</xdr:colOff>
      <xdr:row>230</xdr:row>
      <xdr:rowOff>257175</xdr:rowOff>
    </xdr:to>
    <xdr:pic>
      <xdr:nvPicPr>
        <xdr:cNvPr id="70" name="Рисунок 69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61925" y="65351025"/>
          <a:ext cx="1048603" cy="1876425"/>
        </a:xfrm>
        <a:prstGeom prst="rect">
          <a:avLst/>
        </a:prstGeom>
      </xdr:spPr>
    </xdr:pic>
    <xdr:clientData/>
  </xdr:twoCellAnchor>
  <xdr:oneCellAnchor>
    <xdr:from>
      <xdr:col>0</xdr:col>
      <xdr:colOff>1228725</xdr:colOff>
      <xdr:row>220</xdr:row>
      <xdr:rowOff>66675</xdr:rowOff>
    </xdr:from>
    <xdr:ext cx="1114425" cy="1876425"/>
    <xdr:pic>
      <xdr:nvPicPr>
        <xdr:cNvPr id="77" name="Рисунок 201" descr="C:\Users\Natasha\Desktop\КАТАЛОГ дом\01ПРАЙС\Н2.jpg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725" y="65341500"/>
          <a:ext cx="1114425" cy="187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2352675</xdr:colOff>
      <xdr:row>220</xdr:row>
      <xdr:rowOff>66675</xdr:rowOff>
    </xdr:from>
    <xdr:ext cx="990600" cy="1895475"/>
    <xdr:pic>
      <xdr:nvPicPr>
        <xdr:cNvPr id="79" name="Рисунок 202" descr="C:\Users\Natasha\Desktop\КАТАЛОГ дом\01ПРАЙС\Н3.png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352675" y="65341500"/>
          <a:ext cx="990600" cy="1895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3333750</xdr:colOff>
      <xdr:row>220</xdr:row>
      <xdr:rowOff>76200</xdr:rowOff>
    </xdr:from>
    <xdr:ext cx="1104900" cy="1876425"/>
    <xdr:pic>
      <xdr:nvPicPr>
        <xdr:cNvPr id="81" name="Рисунок 200" descr="C:\Users\Natasha\Desktop\КАТАЛОГ дом\01ПРАЙС\НГ.jpg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333750" y="65351025"/>
          <a:ext cx="1104900" cy="187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5915025</xdr:colOff>
      <xdr:row>203</xdr:row>
      <xdr:rowOff>0</xdr:rowOff>
    </xdr:from>
    <xdr:to>
      <xdr:col>0</xdr:col>
      <xdr:colOff>5991225</xdr:colOff>
      <xdr:row>207</xdr:row>
      <xdr:rowOff>114300</xdr:rowOff>
    </xdr:to>
    <xdr:pic>
      <xdr:nvPicPr>
        <xdr:cNvPr id="86" name="Рисунок 85" descr="C:\Users\User\Desktop\ФОТО ПРАЙС\снежность.jpg"/>
        <xdr:cNvPicPr/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 l="100000" r="-1299"/>
        <a:stretch/>
      </xdr:blipFill>
      <xdr:spPr bwMode="auto">
        <a:xfrm>
          <a:off x="5915025" y="32746950"/>
          <a:ext cx="76200" cy="31337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4419599</xdr:colOff>
      <xdr:row>220</xdr:row>
      <xdr:rowOff>47625</xdr:rowOff>
    </xdr:from>
    <xdr:to>
      <xdr:col>0</xdr:col>
      <xdr:colOff>5943600</xdr:colOff>
      <xdr:row>230</xdr:row>
      <xdr:rowOff>238125</xdr:rowOff>
    </xdr:to>
    <xdr:pic>
      <xdr:nvPicPr>
        <xdr:cNvPr id="89" name="Рисунок 88" descr="C:\Users\User\Downloads\П-DSC01535.jpg"/>
        <xdr:cNvPicPr/>
      </xdr:nvPicPr>
      <xdr:blipFill rotWithShape="1"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00" t="7819" r="9500" b="9465"/>
        <a:stretch/>
      </xdr:blipFill>
      <xdr:spPr bwMode="auto">
        <a:xfrm>
          <a:off x="4419599" y="65322450"/>
          <a:ext cx="1524001" cy="1885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2828924</xdr:colOff>
      <xdr:row>231</xdr:row>
      <xdr:rowOff>152400</xdr:rowOff>
    </xdr:from>
    <xdr:to>
      <xdr:col>0</xdr:col>
      <xdr:colOff>4547209</xdr:colOff>
      <xdr:row>231</xdr:row>
      <xdr:rowOff>2334957</xdr:rowOff>
    </xdr:to>
    <xdr:pic>
      <xdr:nvPicPr>
        <xdr:cNvPr id="13" name="Рисунок 12"/>
        <xdr:cNvPicPr>
          <a:picLocks noChangeAspect="1"/>
        </xdr:cNvPicPr>
      </xdr:nvPicPr>
      <xdr:blipFill rotWithShape="1">
        <a:blip xmlns:r="http://schemas.openxmlformats.org/officeDocument/2006/relationships" r:embed="rId59"/>
        <a:srcRect l="58183"/>
        <a:stretch/>
      </xdr:blipFill>
      <xdr:spPr>
        <a:xfrm>
          <a:off x="2828924" y="77857350"/>
          <a:ext cx="1718285" cy="2182557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203</xdr:row>
      <xdr:rowOff>285750</xdr:rowOff>
    </xdr:from>
    <xdr:ext cx="2466974" cy="3124200"/>
    <xdr:pic>
      <xdr:nvPicPr>
        <xdr:cNvPr id="98" name="Рисунок 97" descr="C:\Users\User\Desktop\Эльф\П-Комбинезон-мешок-Эльф-бирюзовый-АРСИ-фото-(1).png"/>
        <xdr:cNvPicPr/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722250"/>
          <a:ext cx="2466974" cy="31242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4134485</xdr:colOff>
      <xdr:row>203</xdr:row>
      <xdr:rowOff>276225</xdr:rowOff>
    </xdr:from>
    <xdr:ext cx="1924050" cy="3133725"/>
    <xdr:pic>
      <xdr:nvPicPr>
        <xdr:cNvPr id="99" name="Рисунок 98" descr="D:\РАБОТА АРСИ ПНС\ФОТО\1_Фото САЙТ 2\ОДЕЖДА\Комбинезон Эльф\П-Комбинезон-Эльф-розовый-АРСИ-фото-(1).png"/>
        <xdr:cNvPicPr/>
      </xdr:nvPicPr>
      <xdr:blipFill rotWithShape="1"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87" r="11408"/>
        <a:stretch/>
      </xdr:blipFill>
      <xdr:spPr bwMode="auto">
        <a:xfrm>
          <a:off x="4134485" y="63712725"/>
          <a:ext cx="1924050" cy="31337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2096135</xdr:colOff>
      <xdr:row>203</xdr:row>
      <xdr:rowOff>285750</xdr:rowOff>
    </xdr:from>
    <xdr:ext cx="2019300" cy="3105150"/>
    <xdr:pic>
      <xdr:nvPicPr>
        <xdr:cNvPr id="101" name="Рисунок 100" descr="D:\РАБОТА АРСИ ПНС\ФОТО\1_Фото САЙТ 2\ОДЕЖДА\Комбинезон Эльф\П-Комбинезон-Эльф-кпемовый-АРСИ-фото-(1).png"/>
        <xdr:cNvPicPr/>
      </xdr:nvPicPr>
      <xdr:blipFill rotWithShape="1"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889" r="12500"/>
        <a:stretch/>
      </xdr:blipFill>
      <xdr:spPr bwMode="auto">
        <a:xfrm>
          <a:off x="2096135" y="63722250"/>
          <a:ext cx="2019300" cy="3105150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0</xdr:col>
      <xdr:colOff>2466975</xdr:colOff>
      <xdr:row>43</xdr:row>
      <xdr:rowOff>190500</xdr:rowOff>
    </xdr:from>
    <xdr:to>
      <xdr:col>0</xdr:col>
      <xdr:colOff>4972648</xdr:colOff>
      <xdr:row>59</xdr:row>
      <xdr:rowOff>19050</xdr:rowOff>
    </xdr:to>
    <xdr:pic>
      <xdr:nvPicPr>
        <xdr:cNvPr id="95" name="Рисунок 94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2466975" y="21688425"/>
          <a:ext cx="2505673" cy="3333750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43</xdr:row>
      <xdr:rowOff>190500</xdr:rowOff>
    </xdr:from>
    <xdr:to>
      <xdr:col>0</xdr:col>
      <xdr:colOff>1905000</xdr:colOff>
      <xdr:row>59</xdr:row>
      <xdr:rowOff>0</xdr:rowOff>
    </xdr:to>
    <xdr:pic>
      <xdr:nvPicPr>
        <xdr:cNvPr id="96" name="Рисунок 95" descr="C:\Users\User\Desktop\Комбинезон Марсель\П-DSC07848-(1).png"/>
        <xdr:cNvPicPr/>
      </xdr:nvPicPr>
      <xdr:blipFill rotWithShape="1">
        <a:blip xmlns:r="http://schemas.openxmlformats.org/officeDocument/2006/relationships" r:embed="rId64">
          <a:extLst>
            <a:ext uri="{BEBA8EAE-BF5A-486C-A8C5-ECC9F3942E4B}">
              <a14:imgProps xmlns:a14="http://schemas.microsoft.com/office/drawing/2010/main">
                <a14:imgLayer r:embed="rId65">
                  <a14:imgEffect>
                    <a14:brightnessContrast bright="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4830" r="13308"/>
        <a:stretch/>
      </xdr:blipFill>
      <xdr:spPr bwMode="auto">
        <a:xfrm>
          <a:off x="104775" y="21688425"/>
          <a:ext cx="1800225" cy="33147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4295775</xdr:colOff>
      <xdr:row>43</xdr:row>
      <xdr:rowOff>152400</xdr:rowOff>
    </xdr:from>
    <xdr:to>
      <xdr:col>1</xdr:col>
      <xdr:colOff>12352</xdr:colOff>
      <xdr:row>58</xdr:row>
      <xdr:rowOff>201076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4295775" y="21650325"/>
          <a:ext cx="1841152" cy="3334801"/>
        </a:xfrm>
        <a:prstGeom prst="rect">
          <a:avLst/>
        </a:prstGeom>
      </xdr:spPr>
    </xdr:pic>
    <xdr:clientData/>
  </xdr:twoCellAnchor>
  <xdr:twoCellAnchor editAs="oneCell">
    <xdr:from>
      <xdr:col>0</xdr:col>
      <xdr:colOff>1362075</xdr:colOff>
      <xdr:row>43</xdr:row>
      <xdr:rowOff>200025</xdr:rowOff>
    </xdr:from>
    <xdr:to>
      <xdr:col>0</xdr:col>
      <xdr:colOff>3209925</xdr:colOff>
      <xdr:row>58</xdr:row>
      <xdr:rowOff>171450</xdr:rowOff>
    </xdr:to>
    <xdr:pic>
      <xdr:nvPicPr>
        <xdr:cNvPr id="94" name="Рисунок 93" descr="C:\Users\User\Desktop\Комбинезон Марсель\П-DSC07757.png"/>
        <xdr:cNvPicPr/>
      </xdr:nvPicPr>
      <xdr:blipFill rotWithShape="1">
        <a:blip xmlns:r="http://schemas.openxmlformats.org/officeDocument/2006/relationships" r:embed="rId67">
          <a:extLst>
            <a:ext uri="{BEBA8EAE-BF5A-486C-A8C5-ECC9F3942E4B}">
              <a14:imgProps xmlns:a14="http://schemas.microsoft.com/office/drawing/2010/main">
                <a14:imgLayer r:embed="rId68">
                  <a14:imgEffect>
                    <a14:brightnessContrast bright="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2167" r="14069"/>
        <a:stretch/>
      </xdr:blipFill>
      <xdr:spPr bwMode="auto">
        <a:xfrm>
          <a:off x="1362075" y="21697950"/>
          <a:ext cx="1847850" cy="32575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1981200</xdr:colOff>
      <xdr:row>19</xdr:row>
      <xdr:rowOff>133350</xdr:rowOff>
    </xdr:from>
    <xdr:to>
      <xdr:col>0</xdr:col>
      <xdr:colOff>4279591</xdr:colOff>
      <xdr:row>21</xdr:row>
      <xdr:rowOff>913891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81200" y="13354050"/>
          <a:ext cx="2298391" cy="2914141"/>
        </a:xfrm>
        <a:prstGeom prst="rect">
          <a:avLst/>
        </a:prstGeom>
      </xdr:spPr>
    </xdr:pic>
    <xdr:clientData/>
  </xdr:twoCellAnchor>
  <xdr:twoCellAnchor>
    <xdr:from>
      <xdr:col>0</xdr:col>
      <xdr:colOff>1962150</xdr:colOff>
      <xdr:row>16</xdr:row>
      <xdr:rowOff>276224</xdr:rowOff>
    </xdr:from>
    <xdr:to>
      <xdr:col>0</xdr:col>
      <xdr:colOff>3762376</xdr:colOff>
      <xdr:row>18</xdr:row>
      <xdr:rowOff>933450</xdr:rowOff>
    </xdr:to>
    <xdr:pic>
      <xdr:nvPicPr>
        <xdr:cNvPr id="102" name="Рисунок 101" descr="П-Пломбир-гол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551" r="10930"/>
        <a:stretch/>
      </xdr:blipFill>
      <xdr:spPr bwMode="auto">
        <a:xfrm>
          <a:off x="1962150" y="8229599"/>
          <a:ext cx="1800226" cy="26955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4248150</xdr:colOff>
      <xdr:row>19</xdr:row>
      <xdr:rowOff>123825</xdr:rowOff>
    </xdr:from>
    <xdr:to>
      <xdr:col>0</xdr:col>
      <xdr:colOff>5979564</xdr:colOff>
      <xdr:row>21</xdr:row>
      <xdr:rowOff>959234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248150" y="13344525"/>
          <a:ext cx="1731414" cy="2969009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16</xdr:row>
      <xdr:rowOff>142875</xdr:rowOff>
    </xdr:from>
    <xdr:to>
      <xdr:col>0</xdr:col>
      <xdr:colOff>5831696</xdr:colOff>
      <xdr:row>18</xdr:row>
      <xdr:rowOff>969893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1925" y="8096250"/>
          <a:ext cx="5669771" cy="2865368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22</xdr:row>
      <xdr:rowOff>57150</xdr:rowOff>
    </xdr:from>
    <xdr:to>
      <xdr:col>0</xdr:col>
      <xdr:colOff>2944997</xdr:colOff>
      <xdr:row>25</xdr:row>
      <xdr:rowOff>797349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725" y="16478250"/>
          <a:ext cx="2859272" cy="3426249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3048000</xdr:colOff>
      <xdr:row>22</xdr:row>
      <xdr:rowOff>57150</xdr:rowOff>
    </xdr:from>
    <xdr:to>
      <xdr:col>0</xdr:col>
      <xdr:colOff>5905500</xdr:colOff>
      <xdr:row>25</xdr:row>
      <xdr:rowOff>838200</xdr:rowOff>
    </xdr:to>
    <xdr:pic>
      <xdr:nvPicPr>
        <xdr:cNvPr id="127" name="Рисунок 126" descr="D:\РАБОТА АРСИ ПНС\ФОТО\Фото САЙТ 2\ТРИКОТАЖ\П-3.jpg"/>
        <xdr:cNvPicPr/>
      </xdr:nvPicPr>
      <xdr:blipFill>
        <a:blip xmlns:r="http://schemas.openxmlformats.org/officeDocument/2006/relationships" r:embed="rId74">
          <a:extLst>
            <a:ext uri="{BEBA8EAE-BF5A-486C-A8C5-ECC9F3942E4B}">
              <a14:imgProps xmlns:a14="http://schemas.microsoft.com/office/drawing/2010/main">
                <a14:imgLayer r:embed="rId75">
                  <a14:imgEffect>
                    <a14:sharpenSoften amount="1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48000" y="16478250"/>
          <a:ext cx="2857500" cy="34671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200025</xdr:colOff>
      <xdr:row>26</xdr:row>
      <xdr:rowOff>76201</xdr:rowOff>
    </xdr:from>
    <xdr:to>
      <xdr:col>0</xdr:col>
      <xdr:colOff>2876550</xdr:colOff>
      <xdr:row>30</xdr:row>
      <xdr:rowOff>533401</xdr:rowOff>
    </xdr:to>
    <xdr:pic>
      <xdr:nvPicPr>
        <xdr:cNvPr id="136" name="Рисунок 135" descr="D:\РАБОТА АРСИ ПНС\ФОТО\1_Фото САЙТ 2\ТРИКОТАЖ\0_трикотаж\фото для прайса\1-DSC01496.png"/>
        <xdr:cNvPicPr/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0025" y="20078701"/>
          <a:ext cx="2676525" cy="33909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3067049</xdr:colOff>
      <xdr:row>26</xdr:row>
      <xdr:rowOff>66675</xdr:rowOff>
    </xdr:from>
    <xdr:to>
      <xdr:col>0</xdr:col>
      <xdr:colOff>5884230</xdr:colOff>
      <xdr:row>30</xdr:row>
      <xdr:rowOff>552450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67049" y="20069175"/>
          <a:ext cx="2817181" cy="3419475"/>
        </a:xfrm>
        <a:prstGeom prst="rect">
          <a:avLst/>
        </a:prstGeom>
      </xdr:spPr>
    </xdr:pic>
    <xdr:clientData/>
  </xdr:twoCellAnchor>
  <xdr:twoCellAnchor>
    <xdr:from>
      <xdr:col>0</xdr:col>
      <xdr:colOff>76200</xdr:colOff>
      <xdr:row>11</xdr:row>
      <xdr:rowOff>123825</xdr:rowOff>
    </xdr:from>
    <xdr:to>
      <xdr:col>0</xdr:col>
      <xdr:colOff>1981200</xdr:colOff>
      <xdr:row>13</xdr:row>
      <xdr:rowOff>581025</xdr:rowOff>
    </xdr:to>
    <xdr:pic>
      <xdr:nvPicPr>
        <xdr:cNvPr id="97" name="Рисунок 96" descr="Screenshot_29мини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6200" y="4467225"/>
          <a:ext cx="1905000" cy="2571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4048125</xdr:colOff>
      <xdr:row>11</xdr:row>
      <xdr:rowOff>152400</xdr:rowOff>
    </xdr:from>
    <xdr:to>
      <xdr:col>0</xdr:col>
      <xdr:colOff>5953125</xdr:colOff>
      <xdr:row>13</xdr:row>
      <xdr:rowOff>609600</xdr:rowOff>
    </xdr:to>
    <xdr:pic>
      <xdr:nvPicPr>
        <xdr:cNvPr id="103" name="Рисунок 102" descr="Screenshot_30мини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048125" y="4495800"/>
          <a:ext cx="1905000" cy="2571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57150</xdr:colOff>
      <xdr:row>13</xdr:row>
      <xdr:rowOff>638175</xdr:rowOff>
    </xdr:from>
    <xdr:to>
      <xdr:col>0</xdr:col>
      <xdr:colOff>1962150</xdr:colOff>
      <xdr:row>15</xdr:row>
      <xdr:rowOff>1095375</xdr:rowOff>
    </xdr:to>
    <xdr:pic>
      <xdr:nvPicPr>
        <xdr:cNvPr id="104" name="Рисунок 103" descr="Screenshot_2мини"/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150" y="7096125"/>
          <a:ext cx="1905000" cy="2571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2047875</xdr:colOff>
      <xdr:row>11</xdr:row>
      <xdr:rowOff>142875</xdr:rowOff>
    </xdr:from>
    <xdr:to>
      <xdr:col>0</xdr:col>
      <xdr:colOff>3952875</xdr:colOff>
      <xdr:row>13</xdr:row>
      <xdr:rowOff>600075</xdr:rowOff>
    </xdr:to>
    <xdr:pic>
      <xdr:nvPicPr>
        <xdr:cNvPr id="107" name="Рисунок 106" descr="Screenshot_28мини"/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4486275"/>
          <a:ext cx="1905000" cy="2571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2047875</xdr:colOff>
      <xdr:row>13</xdr:row>
      <xdr:rowOff>647700</xdr:rowOff>
    </xdr:from>
    <xdr:to>
      <xdr:col>0</xdr:col>
      <xdr:colOff>3952875</xdr:colOff>
      <xdr:row>15</xdr:row>
      <xdr:rowOff>1104900</xdr:rowOff>
    </xdr:to>
    <xdr:pic>
      <xdr:nvPicPr>
        <xdr:cNvPr id="108" name="Рисунок 107" descr="Screenshot_27мини"/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7105650"/>
          <a:ext cx="1905000" cy="2571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4057650</xdr:colOff>
      <xdr:row>13</xdr:row>
      <xdr:rowOff>657225</xdr:rowOff>
    </xdr:from>
    <xdr:to>
      <xdr:col>0</xdr:col>
      <xdr:colOff>5962650</xdr:colOff>
      <xdr:row>15</xdr:row>
      <xdr:rowOff>1114425</xdr:rowOff>
    </xdr:to>
    <xdr:pic>
      <xdr:nvPicPr>
        <xdr:cNvPr id="111" name="Рисунок 110" descr="Screenshot_26мини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057650" y="7115175"/>
          <a:ext cx="1905000" cy="2571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228600</xdr:colOff>
      <xdr:row>19</xdr:row>
      <xdr:rowOff>152400</xdr:rowOff>
    </xdr:from>
    <xdr:to>
      <xdr:col>0</xdr:col>
      <xdr:colOff>1771022</xdr:colOff>
      <xdr:row>21</xdr:row>
      <xdr:rowOff>920748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228600" y="12963525"/>
          <a:ext cx="1542422" cy="29019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555"/>
  <sheetViews>
    <sheetView tabSelected="1" zoomScaleNormal="100" zoomScaleSheetLayoutView="100" workbookViewId="0">
      <pane ySplit="2" topLeftCell="A3" activePane="bottomLeft" state="frozen"/>
      <selection pane="bottomLeft" activeCell="Q3" sqref="Q3"/>
    </sheetView>
  </sheetViews>
  <sheetFormatPr defaultColWidth="9" defaultRowHeight="12.75" x14ac:dyDescent="0.2"/>
  <cols>
    <col min="1" max="1" width="91.85546875" style="4" customWidth="1"/>
    <col min="2" max="2" width="23.28515625" style="5" customWidth="1"/>
    <col min="3" max="3" width="16.140625" style="6" customWidth="1"/>
    <col min="4" max="4" width="11.42578125" style="6" customWidth="1"/>
    <col min="5" max="5" width="13.5703125" style="9" customWidth="1"/>
    <col min="6" max="6" width="4.85546875" style="7" customWidth="1"/>
    <col min="7" max="7" width="9.85546875" style="181" bestFit="1" customWidth="1"/>
    <col min="8" max="9" width="10.28515625" style="12" customWidth="1"/>
    <col min="10" max="14" width="9" style="16"/>
    <col min="15" max="15" width="8.28515625" style="16" customWidth="1"/>
    <col min="16" max="29" width="9" style="16"/>
    <col min="30" max="16384" width="9" style="2"/>
  </cols>
  <sheetData>
    <row r="1" spans="1:29" ht="40.5" customHeight="1" x14ac:dyDescent="0.3">
      <c r="A1" s="8"/>
      <c r="B1" s="160" t="s">
        <v>313</v>
      </c>
      <c r="C1" s="160"/>
      <c r="D1" s="160"/>
      <c r="E1" s="160"/>
      <c r="F1" s="160"/>
      <c r="G1" s="160"/>
      <c r="H1" s="10"/>
      <c r="I1" s="29">
        <f>I233</f>
        <v>0</v>
      </c>
    </row>
    <row r="2" spans="1:29" s="1" customFormat="1" ht="18" customHeight="1" thickBot="1" x14ac:dyDescent="0.25">
      <c r="A2" s="108"/>
      <c r="B2" s="108" t="s">
        <v>0</v>
      </c>
      <c r="C2" s="109" t="s">
        <v>5</v>
      </c>
      <c r="D2" s="109" t="s">
        <v>9</v>
      </c>
      <c r="E2" s="109" t="s">
        <v>7</v>
      </c>
      <c r="F2" s="108" t="s">
        <v>8</v>
      </c>
      <c r="G2" s="174" t="s">
        <v>327</v>
      </c>
      <c r="H2" s="110" t="s">
        <v>10</v>
      </c>
      <c r="I2" s="110" t="s">
        <v>11</v>
      </c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</row>
    <row r="3" spans="1:29" s="16" customFormat="1" ht="31.5" customHeight="1" x14ac:dyDescent="0.2">
      <c r="A3" s="152"/>
      <c r="B3" s="147" t="s">
        <v>286</v>
      </c>
      <c r="C3" s="117" t="s">
        <v>288</v>
      </c>
      <c r="D3" s="65" t="s">
        <v>6</v>
      </c>
      <c r="E3" s="65" t="s">
        <v>290</v>
      </c>
      <c r="F3" s="25" t="s">
        <v>1</v>
      </c>
      <c r="G3" s="39">
        <v>2880</v>
      </c>
      <c r="H3" s="41"/>
      <c r="I3" s="11">
        <f t="shared" ref="I3:I5" si="0">G3*H3</f>
        <v>0</v>
      </c>
    </row>
    <row r="4" spans="1:29" s="16" customFormat="1" ht="31.5" customHeight="1" x14ac:dyDescent="0.2">
      <c r="A4" s="116"/>
      <c r="B4" s="151"/>
      <c r="C4" s="117"/>
      <c r="D4" s="67" t="s">
        <v>2</v>
      </c>
      <c r="E4" s="67" t="s">
        <v>291</v>
      </c>
      <c r="F4" s="37" t="s">
        <v>1</v>
      </c>
      <c r="G4" s="39">
        <v>2880</v>
      </c>
      <c r="H4" s="42"/>
      <c r="I4" s="28">
        <f t="shared" si="0"/>
        <v>0</v>
      </c>
    </row>
    <row r="5" spans="1:29" s="16" customFormat="1" ht="31.5" customHeight="1" x14ac:dyDescent="0.2">
      <c r="A5" s="116"/>
      <c r="B5" s="151"/>
      <c r="C5" s="136"/>
      <c r="D5" s="67" t="s">
        <v>4</v>
      </c>
      <c r="E5" s="67" t="s">
        <v>292</v>
      </c>
      <c r="F5" s="37" t="s">
        <v>1</v>
      </c>
      <c r="G5" s="39">
        <v>2880</v>
      </c>
      <c r="H5" s="42"/>
      <c r="I5" s="28">
        <f t="shared" si="0"/>
        <v>0</v>
      </c>
    </row>
    <row r="6" spans="1:29" s="16" customFormat="1" ht="31.5" customHeight="1" x14ac:dyDescent="0.2">
      <c r="A6" s="116"/>
      <c r="B6" s="151" t="s">
        <v>285</v>
      </c>
      <c r="C6" s="117" t="s">
        <v>135</v>
      </c>
      <c r="D6" s="98" t="s">
        <v>6</v>
      </c>
      <c r="E6" s="98" t="s">
        <v>136</v>
      </c>
      <c r="F6" s="25" t="s">
        <v>1</v>
      </c>
      <c r="G6" s="39">
        <v>3100</v>
      </c>
      <c r="H6" s="41"/>
      <c r="I6" s="11">
        <f t="shared" ref="I6:I8" si="1">G6*H6</f>
        <v>0</v>
      </c>
    </row>
    <row r="7" spans="1:29" s="16" customFormat="1" ht="31.5" customHeight="1" x14ac:dyDescent="0.2">
      <c r="A7" s="116"/>
      <c r="B7" s="151"/>
      <c r="C7" s="117"/>
      <c r="D7" s="99" t="s">
        <v>2</v>
      </c>
      <c r="E7" s="99" t="s">
        <v>137</v>
      </c>
      <c r="F7" s="37" t="s">
        <v>1</v>
      </c>
      <c r="G7" s="39">
        <v>3100</v>
      </c>
      <c r="H7" s="42"/>
      <c r="I7" s="28">
        <f t="shared" si="1"/>
        <v>0</v>
      </c>
    </row>
    <row r="8" spans="1:29" s="16" customFormat="1" ht="31.5" customHeight="1" x14ac:dyDescent="0.2">
      <c r="A8" s="116"/>
      <c r="B8" s="151"/>
      <c r="C8" s="136"/>
      <c r="D8" s="99" t="s">
        <v>4</v>
      </c>
      <c r="E8" s="99" t="s">
        <v>289</v>
      </c>
      <c r="F8" s="37" t="s">
        <v>1</v>
      </c>
      <c r="G8" s="39">
        <v>3100</v>
      </c>
      <c r="H8" s="42"/>
      <c r="I8" s="28">
        <f t="shared" si="1"/>
        <v>0</v>
      </c>
    </row>
    <row r="9" spans="1:29" s="3" customFormat="1" ht="31.5" customHeight="1" x14ac:dyDescent="0.2">
      <c r="A9" s="116"/>
      <c r="B9" s="151" t="s">
        <v>287</v>
      </c>
      <c r="C9" s="130" t="s">
        <v>139</v>
      </c>
      <c r="D9" s="98" t="s">
        <v>6</v>
      </c>
      <c r="E9" s="98" t="s">
        <v>132</v>
      </c>
      <c r="F9" s="37" t="s">
        <v>1</v>
      </c>
      <c r="G9" s="39">
        <v>3200</v>
      </c>
      <c r="H9" s="34"/>
      <c r="I9" s="11">
        <f t="shared" ref="I9:I16" si="2">G9*H9</f>
        <v>0</v>
      </c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</row>
    <row r="10" spans="1:29" s="3" customFormat="1" ht="31.5" customHeight="1" x14ac:dyDescent="0.2">
      <c r="A10" s="116"/>
      <c r="B10" s="151"/>
      <c r="C10" s="117"/>
      <c r="D10" s="99" t="s">
        <v>2</v>
      </c>
      <c r="E10" s="99" t="s">
        <v>133</v>
      </c>
      <c r="F10" s="37" t="s">
        <v>1</v>
      </c>
      <c r="G10" s="39">
        <v>3200</v>
      </c>
      <c r="H10" s="34"/>
      <c r="I10" s="11">
        <f t="shared" si="2"/>
        <v>0</v>
      </c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</row>
    <row r="11" spans="1:29" s="3" customFormat="1" ht="31.5" customHeight="1" x14ac:dyDescent="0.2">
      <c r="A11" s="116"/>
      <c r="B11" s="151"/>
      <c r="C11" s="136"/>
      <c r="D11" s="99" t="s">
        <v>4</v>
      </c>
      <c r="E11" s="99" t="s">
        <v>134</v>
      </c>
      <c r="F11" s="37" t="s">
        <v>1</v>
      </c>
      <c r="G11" s="39">
        <v>3200</v>
      </c>
      <c r="H11" s="34"/>
      <c r="I11" s="11">
        <f t="shared" si="2"/>
        <v>0</v>
      </c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</row>
    <row r="12" spans="1:29" s="16" customFormat="1" ht="83.25" customHeight="1" x14ac:dyDescent="0.2">
      <c r="A12" s="152"/>
      <c r="B12" s="147" t="s">
        <v>319</v>
      </c>
      <c r="C12" s="117" t="s">
        <v>324</v>
      </c>
      <c r="D12" s="101" t="s">
        <v>6</v>
      </c>
      <c r="E12" s="101" t="s">
        <v>321</v>
      </c>
      <c r="F12" s="107" t="s">
        <v>1</v>
      </c>
      <c r="G12" s="39">
        <v>2900</v>
      </c>
      <c r="H12" s="41"/>
      <c r="I12" s="11">
        <f t="shared" si="2"/>
        <v>0</v>
      </c>
    </row>
    <row r="13" spans="1:29" s="16" customFormat="1" ht="83.25" customHeight="1" x14ac:dyDescent="0.2">
      <c r="A13" s="152"/>
      <c r="B13" s="147"/>
      <c r="C13" s="117"/>
      <c r="D13" s="102" t="s">
        <v>2</v>
      </c>
      <c r="E13" s="102" t="s">
        <v>322</v>
      </c>
      <c r="F13" s="37" t="s">
        <v>1</v>
      </c>
      <c r="G13" s="39">
        <v>2900</v>
      </c>
      <c r="H13" s="42"/>
      <c r="I13" s="28">
        <f t="shared" ref="I13:I14" si="3">G13*H13</f>
        <v>0</v>
      </c>
    </row>
    <row r="14" spans="1:29" s="16" customFormat="1" ht="83.25" customHeight="1" x14ac:dyDescent="0.2">
      <c r="A14" s="152"/>
      <c r="B14" s="147"/>
      <c r="C14" s="117"/>
      <c r="D14" s="102" t="s">
        <v>4</v>
      </c>
      <c r="E14" s="102" t="s">
        <v>323</v>
      </c>
      <c r="F14" s="37" t="s">
        <v>1</v>
      </c>
      <c r="G14" s="39">
        <v>2900</v>
      </c>
      <c r="H14" s="42"/>
      <c r="I14" s="28">
        <f t="shared" si="3"/>
        <v>0</v>
      </c>
    </row>
    <row r="15" spans="1:29" s="16" customFormat="1" ht="83.25" customHeight="1" x14ac:dyDescent="0.2">
      <c r="A15" s="116"/>
      <c r="B15" s="151"/>
      <c r="C15" s="117"/>
      <c r="D15" s="102" t="s">
        <v>148</v>
      </c>
      <c r="E15" s="102" t="s">
        <v>322</v>
      </c>
      <c r="F15" s="37" t="s">
        <v>1</v>
      </c>
      <c r="G15" s="39">
        <v>2900</v>
      </c>
      <c r="H15" s="42"/>
      <c r="I15" s="28">
        <f t="shared" si="2"/>
        <v>0</v>
      </c>
    </row>
    <row r="16" spans="1:29" s="16" customFormat="1" ht="93" customHeight="1" x14ac:dyDescent="0.2">
      <c r="A16" s="116"/>
      <c r="B16" s="151"/>
      <c r="C16" s="136"/>
      <c r="D16" s="102" t="s">
        <v>320</v>
      </c>
      <c r="E16" s="102" t="s">
        <v>323</v>
      </c>
      <c r="F16" s="37" t="s">
        <v>1</v>
      </c>
      <c r="G16" s="39">
        <v>2900</v>
      </c>
      <c r="H16" s="42"/>
      <c r="I16" s="28">
        <f t="shared" si="2"/>
        <v>0</v>
      </c>
    </row>
    <row r="17" spans="1:29" s="16" customFormat="1" ht="80.25" customHeight="1" x14ac:dyDescent="0.2">
      <c r="A17" s="116"/>
      <c r="B17" s="167" t="s">
        <v>299</v>
      </c>
      <c r="C17" s="168" t="s">
        <v>296</v>
      </c>
      <c r="D17" s="103" t="s">
        <v>4</v>
      </c>
      <c r="E17" s="104" t="s">
        <v>300</v>
      </c>
      <c r="F17" s="37" t="s">
        <v>1</v>
      </c>
      <c r="G17" s="94">
        <v>1500</v>
      </c>
      <c r="H17" s="115"/>
      <c r="I17" s="94">
        <f t="shared" ref="I17:I18" si="4">G17*H17</f>
        <v>0</v>
      </c>
    </row>
    <row r="18" spans="1:29" s="16" customFormat="1" ht="80.25" customHeight="1" x14ac:dyDescent="0.2">
      <c r="A18" s="116"/>
      <c r="B18" s="167"/>
      <c r="C18" s="169"/>
      <c r="D18" s="103" t="s">
        <v>2</v>
      </c>
      <c r="E18" s="98" t="s">
        <v>301</v>
      </c>
      <c r="F18" s="25" t="s">
        <v>1</v>
      </c>
      <c r="G18" s="94">
        <v>1500</v>
      </c>
      <c r="H18" s="38"/>
      <c r="I18" s="11">
        <f t="shared" si="4"/>
        <v>0</v>
      </c>
    </row>
    <row r="19" spans="1:29" s="3" customFormat="1" ht="80.25" customHeight="1" x14ac:dyDescent="0.2">
      <c r="A19" s="116"/>
      <c r="B19" s="167"/>
      <c r="C19" s="170"/>
      <c r="D19" s="98" t="s">
        <v>6</v>
      </c>
      <c r="E19" s="98" t="s">
        <v>302</v>
      </c>
      <c r="F19" s="37" t="s">
        <v>1</v>
      </c>
      <c r="G19" s="94">
        <v>1500</v>
      </c>
      <c r="H19" s="34"/>
      <c r="I19" s="11">
        <f t="shared" ref="I19" si="5">G19*H19</f>
        <v>0</v>
      </c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</row>
    <row r="20" spans="1:29" s="16" customFormat="1" ht="84" customHeight="1" x14ac:dyDescent="0.2">
      <c r="A20" s="116"/>
      <c r="B20" s="100" t="s">
        <v>325</v>
      </c>
      <c r="C20" s="99" t="s">
        <v>296</v>
      </c>
      <c r="D20" s="103" t="s">
        <v>12</v>
      </c>
      <c r="E20" s="104" t="s">
        <v>326</v>
      </c>
      <c r="F20" s="37" t="s">
        <v>1</v>
      </c>
      <c r="G20" s="94">
        <v>1500</v>
      </c>
      <c r="H20" s="105"/>
      <c r="I20" s="94">
        <f>G20*H20</f>
        <v>0</v>
      </c>
    </row>
    <row r="21" spans="1:29" s="16" customFormat="1" ht="84" customHeight="1" x14ac:dyDescent="0.2">
      <c r="A21" s="116"/>
      <c r="B21" s="106" t="s">
        <v>295</v>
      </c>
      <c r="C21" s="98" t="s">
        <v>297</v>
      </c>
      <c r="D21" s="103" t="s">
        <v>293</v>
      </c>
      <c r="E21" s="98" t="s">
        <v>294</v>
      </c>
      <c r="F21" s="25" t="s">
        <v>1</v>
      </c>
      <c r="G21" s="94">
        <v>1500</v>
      </c>
      <c r="H21" s="41"/>
      <c r="I21" s="11">
        <f>G21*H21</f>
        <v>0</v>
      </c>
    </row>
    <row r="22" spans="1:29" s="3" customFormat="1" ht="84" customHeight="1" x14ac:dyDescent="0.2">
      <c r="A22" s="116"/>
      <c r="B22" s="100" t="s">
        <v>298</v>
      </c>
      <c r="C22" s="99" t="s">
        <v>296</v>
      </c>
      <c r="D22" s="98" t="s">
        <v>2</v>
      </c>
      <c r="E22" s="98" t="s">
        <v>303</v>
      </c>
      <c r="F22" s="37" t="s">
        <v>1</v>
      </c>
      <c r="G22" s="94">
        <v>1500</v>
      </c>
      <c r="H22" s="34"/>
      <c r="I22" s="11">
        <f>G22*H22</f>
        <v>0</v>
      </c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</row>
    <row r="23" spans="1:29" s="16" customFormat="1" ht="70.5" customHeight="1" x14ac:dyDescent="0.2">
      <c r="A23" s="116"/>
      <c r="B23" s="119" t="s">
        <v>309</v>
      </c>
      <c r="C23" s="117" t="s">
        <v>311</v>
      </c>
      <c r="D23" s="98" t="s">
        <v>2</v>
      </c>
      <c r="E23" s="98" t="s">
        <v>304</v>
      </c>
      <c r="F23" s="25" t="s">
        <v>1</v>
      </c>
      <c r="G23" s="39">
        <v>1100</v>
      </c>
      <c r="H23" s="41"/>
      <c r="I23" s="11">
        <f t="shared" ref="I23:I26" si="6">G23*H23</f>
        <v>0</v>
      </c>
    </row>
    <row r="24" spans="1:29" s="16" customFormat="1" ht="70.5" customHeight="1" x14ac:dyDescent="0.2">
      <c r="A24" s="116"/>
      <c r="B24" s="120"/>
      <c r="C24" s="117"/>
      <c r="D24" s="99" t="s">
        <v>2</v>
      </c>
      <c r="E24" s="99" t="s">
        <v>305</v>
      </c>
      <c r="F24" s="37" t="s">
        <v>1</v>
      </c>
      <c r="G24" s="39">
        <v>1100</v>
      </c>
      <c r="H24" s="42"/>
      <c r="I24" s="28">
        <f t="shared" si="6"/>
        <v>0</v>
      </c>
    </row>
    <row r="25" spans="1:29" s="16" customFormat="1" ht="70.5" customHeight="1" x14ac:dyDescent="0.2">
      <c r="A25" s="116"/>
      <c r="B25" s="120"/>
      <c r="C25" s="118" t="s">
        <v>311</v>
      </c>
      <c r="D25" s="98" t="s">
        <v>306</v>
      </c>
      <c r="E25" s="98" t="s">
        <v>307</v>
      </c>
      <c r="F25" s="25" t="s">
        <v>1</v>
      </c>
      <c r="G25" s="39">
        <v>1100</v>
      </c>
      <c r="H25" s="41"/>
      <c r="I25" s="11">
        <f t="shared" si="6"/>
        <v>0</v>
      </c>
    </row>
    <row r="26" spans="1:29" s="16" customFormat="1" ht="70.5" customHeight="1" x14ac:dyDescent="0.2">
      <c r="A26" s="116"/>
      <c r="B26" s="120"/>
      <c r="C26" s="118"/>
      <c r="D26" s="98" t="s">
        <v>306</v>
      </c>
      <c r="E26" s="99" t="s">
        <v>308</v>
      </c>
      <c r="F26" s="37" t="s">
        <v>1</v>
      </c>
      <c r="G26" s="39">
        <v>1100</v>
      </c>
      <c r="H26" s="42"/>
      <c r="I26" s="28">
        <f t="shared" si="6"/>
        <v>0</v>
      </c>
    </row>
    <row r="27" spans="1:29" s="16" customFormat="1" ht="70.5" customHeight="1" x14ac:dyDescent="0.2">
      <c r="A27" s="116"/>
      <c r="B27" s="119" t="s">
        <v>312</v>
      </c>
      <c r="C27" s="117" t="s">
        <v>311</v>
      </c>
      <c r="D27" s="98" t="s">
        <v>2</v>
      </c>
      <c r="E27" s="98" t="s">
        <v>317</v>
      </c>
      <c r="F27" s="25" t="s">
        <v>1</v>
      </c>
      <c r="G27" s="39">
        <v>980</v>
      </c>
      <c r="H27" s="41"/>
      <c r="I27" s="11">
        <f t="shared" ref="I27:I31" si="7">G27*H27</f>
        <v>0</v>
      </c>
    </row>
    <row r="28" spans="1:29" s="16" customFormat="1" ht="70.5" customHeight="1" x14ac:dyDescent="0.2">
      <c r="A28" s="116"/>
      <c r="B28" s="165"/>
      <c r="C28" s="117"/>
      <c r="D28" s="99" t="s">
        <v>2</v>
      </c>
      <c r="E28" s="98" t="s">
        <v>318</v>
      </c>
      <c r="F28" s="37" t="s">
        <v>1</v>
      </c>
      <c r="G28" s="39">
        <v>980</v>
      </c>
      <c r="H28" s="42"/>
      <c r="I28" s="28">
        <f t="shared" si="7"/>
        <v>0</v>
      </c>
    </row>
    <row r="29" spans="1:29" s="16" customFormat="1" ht="45" customHeight="1" x14ac:dyDescent="0.2">
      <c r="A29" s="116"/>
      <c r="B29" s="166" t="s">
        <v>310</v>
      </c>
      <c r="C29" s="130" t="s">
        <v>311</v>
      </c>
      <c r="D29" s="98" t="s">
        <v>6</v>
      </c>
      <c r="E29" s="98" t="s">
        <v>314</v>
      </c>
      <c r="F29" s="25" t="s">
        <v>1</v>
      </c>
      <c r="G29" s="39">
        <v>780</v>
      </c>
      <c r="H29" s="41"/>
      <c r="I29" s="11">
        <f t="shared" si="7"/>
        <v>0</v>
      </c>
    </row>
    <row r="30" spans="1:29" s="16" customFormat="1" ht="45" customHeight="1" x14ac:dyDescent="0.2">
      <c r="A30" s="116"/>
      <c r="B30" s="166"/>
      <c r="C30" s="117"/>
      <c r="D30" s="98" t="s">
        <v>6</v>
      </c>
      <c r="E30" s="98" t="s">
        <v>315</v>
      </c>
      <c r="F30" s="25" t="s">
        <v>1</v>
      </c>
      <c r="G30" s="39">
        <v>780</v>
      </c>
      <c r="H30" s="41"/>
      <c r="I30" s="11">
        <f t="shared" ref="I30" si="8">G30*H30</f>
        <v>0</v>
      </c>
    </row>
    <row r="31" spans="1:29" s="16" customFormat="1" ht="45" customHeight="1" x14ac:dyDescent="0.2">
      <c r="A31" s="116"/>
      <c r="B31" s="166"/>
      <c r="C31" s="117"/>
      <c r="D31" s="98" t="s">
        <v>6</v>
      </c>
      <c r="E31" s="98" t="s">
        <v>316</v>
      </c>
      <c r="F31" s="37" t="s">
        <v>1</v>
      </c>
      <c r="G31" s="39">
        <v>780</v>
      </c>
      <c r="H31" s="42"/>
      <c r="I31" s="28">
        <f t="shared" si="7"/>
        <v>0</v>
      </c>
    </row>
    <row r="32" spans="1:29" s="16" customFormat="1" ht="79.5" customHeight="1" x14ac:dyDescent="0.2">
      <c r="A32" s="143"/>
      <c r="B32" s="60" t="s">
        <v>35</v>
      </c>
      <c r="C32" s="61" t="s">
        <v>16</v>
      </c>
      <c r="D32" s="15" t="s">
        <v>17</v>
      </c>
      <c r="E32" s="31" t="s">
        <v>18</v>
      </c>
      <c r="F32" s="30" t="s">
        <v>1</v>
      </c>
      <c r="G32" s="94">
        <v>1900</v>
      </c>
      <c r="H32" s="27"/>
      <c r="I32" s="11">
        <v>0</v>
      </c>
    </row>
    <row r="33" spans="1:12" s="16" customFormat="1" ht="79.5" customHeight="1" x14ac:dyDescent="0.2">
      <c r="A33" s="144"/>
      <c r="B33" s="146" t="s">
        <v>21</v>
      </c>
      <c r="C33" s="130" t="s">
        <v>16</v>
      </c>
      <c r="D33" s="15" t="s">
        <v>2</v>
      </c>
      <c r="E33" s="31" t="s">
        <v>22</v>
      </c>
      <c r="F33" s="30" t="s">
        <v>1</v>
      </c>
      <c r="G33" s="94">
        <v>1900</v>
      </c>
      <c r="H33" s="27"/>
      <c r="I33" s="11">
        <f t="shared" ref="I33:I34" si="9">G33*H33</f>
        <v>0</v>
      </c>
    </row>
    <row r="34" spans="1:12" s="16" customFormat="1" ht="79.5" customHeight="1" x14ac:dyDescent="0.2">
      <c r="A34" s="145"/>
      <c r="B34" s="133"/>
      <c r="C34" s="136"/>
      <c r="D34" s="15" t="s">
        <v>12</v>
      </c>
      <c r="E34" s="31" t="s">
        <v>23</v>
      </c>
      <c r="F34" s="30" t="s">
        <v>1</v>
      </c>
      <c r="G34" s="94">
        <v>1900</v>
      </c>
      <c r="H34" s="27"/>
      <c r="I34" s="11">
        <f t="shared" si="9"/>
        <v>0</v>
      </c>
    </row>
    <row r="35" spans="1:12" s="16" customFormat="1" ht="131.25" customHeight="1" x14ac:dyDescent="0.2">
      <c r="A35" s="121"/>
      <c r="B35" s="161" t="s">
        <v>262</v>
      </c>
      <c r="C35" s="162" t="s">
        <v>26</v>
      </c>
      <c r="D35" s="15" t="s">
        <v>27</v>
      </c>
      <c r="E35" s="33" t="s">
        <v>28</v>
      </c>
      <c r="F35" s="15" t="s">
        <v>1</v>
      </c>
      <c r="G35" s="94">
        <v>1950</v>
      </c>
      <c r="H35" s="32"/>
      <c r="I35" s="11">
        <f t="shared" ref="I35:I36" si="10">G35*H35</f>
        <v>0</v>
      </c>
    </row>
    <row r="36" spans="1:12" s="16" customFormat="1" ht="131.25" customHeight="1" x14ac:dyDescent="0.2">
      <c r="A36" s="123"/>
      <c r="B36" s="125"/>
      <c r="C36" s="163"/>
      <c r="D36" s="15" t="s">
        <v>6</v>
      </c>
      <c r="E36" s="33" t="s">
        <v>29</v>
      </c>
      <c r="F36" s="15" t="s">
        <v>1</v>
      </c>
      <c r="G36" s="94">
        <v>1950</v>
      </c>
      <c r="H36" s="32"/>
      <c r="I36" s="11">
        <f t="shared" si="10"/>
        <v>0</v>
      </c>
    </row>
    <row r="37" spans="1:12" s="16" customFormat="1" ht="89.25" x14ac:dyDescent="0.2">
      <c r="A37" s="121"/>
      <c r="B37" s="51" t="s">
        <v>250</v>
      </c>
      <c r="C37" s="50" t="s">
        <v>19</v>
      </c>
      <c r="D37" s="15" t="s">
        <v>4</v>
      </c>
      <c r="E37" s="31" t="s">
        <v>20</v>
      </c>
      <c r="F37" s="37" t="s">
        <v>1</v>
      </c>
      <c r="G37" s="94">
        <v>1500</v>
      </c>
      <c r="H37" s="32"/>
      <c r="I37" s="11">
        <f t="shared" ref="I37:I38" si="11">G37*H37</f>
        <v>0</v>
      </c>
    </row>
    <row r="38" spans="1:12" s="16" customFormat="1" ht="76.5" x14ac:dyDescent="0.2">
      <c r="A38" s="122"/>
      <c r="B38" s="53" t="s">
        <v>251</v>
      </c>
      <c r="C38" s="52" t="s">
        <v>14</v>
      </c>
      <c r="D38" s="15" t="s">
        <v>13</v>
      </c>
      <c r="E38" s="26" t="s">
        <v>15</v>
      </c>
      <c r="F38" s="37" t="s">
        <v>1</v>
      </c>
      <c r="G38" s="94">
        <v>1500</v>
      </c>
      <c r="H38" s="27"/>
      <c r="I38" s="11">
        <f t="shared" si="11"/>
        <v>0</v>
      </c>
    </row>
    <row r="39" spans="1:12" s="16" customFormat="1" ht="102" x14ac:dyDescent="0.2">
      <c r="A39" s="123"/>
      <c r="B39" s="57" t="s">
        <v>266</v>
      </c>
      <c r="C39" s="55" t="s">
        <v>26</v>
      </c>
      <c r="D39" s="15" t="s">
        <v>27</v>
      </c>
      <c r="E39" s="33" t="s">
        <v>34</v>
      </c>
      <c r="F39" s="15" t="s">
        <v>1</v>
      </c>
      <c r="G39" s="94">
        <v>1500</v>
      </c>
      <c r="H39" s="38"/>
      <c r="I39" s="11">
        <f>G39*H39</f>
        <v>0</v>
      </c>
    </row>
    <row r="40" spans="1:12" s="16" customFormat="1" ht="114" customHeight="1" x14ac:dyDescent="0.2">
      <c r="A40" s="143"/>
      <c r="B40" s="59" t="s">
        <v>33</v>
      </c>
      <c r="C40" s="62" t="s">
        <v>24</v>
      </c>
      <c r="D40" s="15" t="s">
        <v>115</v>
      </c>
      <c r="E40" s="33" t="s">
        <v>38</v>
      </c>
      <c r="F40" s="15" t="s">
        <v>1</v>
      </c>
      <c r="G40" s="94">
        <v>2500</v>
      </c>
      <c r="H40" s="32"/>
      <c r="I40" s="28">
        <f t="shared" ref="I40" si="12">G40*H40</f>
        <v>0</v>
      </c>
    </row>
    <row r="41" spans="1:12" s="16" customFormat="1" ht="61.5" customHeight="1" x14ac:dyDescent="0.2">
      <c r="A41" s="144"/>
      <c r="B41" s="146" t="s">
        <v>261</v>
      </c>
      <c r="C41" s="130" t="s">
        <v>25</v>
      </c>
      <c r="D41" s="172" t="s">
        <v>115</v>
      </c>
      <c r="E41" s="31" t="s">
        <v>36</v>
      </c>
      <c r="F41" s="30" t="s">
        <v>1</v>
      </c>
      <c r="G41" s="94">
        <v>3400</v>
      </c>
      <c r="H41" s="27"/>
      <c r="I41" s="28">
        <f t="shared" ref="I41:I42" si="13">G41*H41</f>
        <v>0</v>
      </c>
    </row>
    <row r="42" spans="1:12" s="16" customFormat="1" ht="61.5" customHeight="1" x14ac:dyDescent="0.2">
      <c r="A42" s="144"/>
      <c r="B42" s="139"/>
      <c r="C42" s="117"/>
      <c r="D42" s="173"/>
      <c r="E42" s="35" t="s">
        <v>37</v>
      </c>
      <c r="F42" s="25" t="s">
        <v>1</v>
      </c>
      <c r="G42" s="94">
        <v>3400</v>
      </c>
      <c r="H42" s="36"/>
      <c r="I42" s="11">
        <f t="shared" si="13"/>
        <v>0</v>
      </c>
    </row>
    <row r="43" spans="1:12" s="16" customFormat="1" ht="61.5" customHeight="1" x14ac:dyDescent="0.2">
      <c r="A43" s="144"/>
      <c r="B43" s="139"/>
      <c r="C43" s="136"/>
      <c r="D43" s="56" t="s">
        <v>3</v>
      </c>
      <c r="E43" s="31" t="s">
        <v>127</v>
      </c>
      <c r="F43" s="37" t="s">
        <v>1</v>
      </c>
      <c r="G43" s="94">
        <v>3400</v>
      </c>
      <c r="H43" s="27"/>
      <c r="I43" s="28">
        <f t="shared" ref="I43" si="14">G43*H43</f>
        <v>0</v>
      </c>
    </row>
    <row r="44" spans="1:12" s="16" customFormat="1" ht="17.25" customHeight="1" x14ac:dyDescent="0.2">
      <c r="A44" s="116"/>
      <c r="B44" s="151" t="s">
        <v>267</v>
      </c>
      <c r="C44" s="118" t="s">
        <v>268</v>
      </c>
      <c r="D44" s="157" t="s">
        <v>30</v>
      </c>
      <c r="E44" s="31" t="s">
        <v>269</v>
      </c>
      <c r="F44" s="37" t="s">
        <v>1</v>
      </c>
      <c r="G44" s="39">
        <v>5250</v>
      </c>
      <c r="H44" s="34"/>
      <c r="I44" s="11">
        <f t="shared" ref="I44:I59" si="15">G44*H44</f>
        <v>0</v>
      </c>
      <c r="J44" s="96"/>
      <c r="K44" s="97"/>
      <c r="L44" s="97"/>
    </row>
    <row r="45" spans="1:12" s="16" customFormat="1" ht="17.25" customHeight="1" x14ac:dyDescent="0.2">
      <c r="A45" s="116"/>
      <c r="B45" s="151"/>
      <c r="C45" s="118"/>
      <c r="D45" s="158"/>
      <c r="E45" s="31" t="s">
        <v>270</v>
      </c>
      <c r="F45" s="37" t="s">
        <v>1</v>
      </c>
      <c r="G45" s="39">
        <v>5250</v>
      </c>
      <c r="H45" s="34"/>
      <c r="I45" s="11">
        <f t="shared" si="15"/>
        <v>0</v>
      </c>
      <c r="J45" s="96"/>
      <c r="K45" s="97"/>
      <c r="L45" s="97"/>
    </row>
    <row r="46" spans="1:12" s="16" customFormat="1" ht="17.25" customHeight="1" x14ac:dyDescent="0.2">
      <c r="A46" s="116"/>
      <c r="B46" s="151"/>
      <c r="C46" s="118"/>
      <c r="D46" s="158"/>
      <c r="E46" s="31" t="s">
        <v>271</v>
      </c>
      <c r="F46" s="37" t="s">
        <v>1</v>
      </c>
      <c r="G46" s="39">
        <v>5250</v>
      </c>
      <c r="H46" s="34"/>
      <c r="I46" s="11">
        <f t="shared" si="15"/>
        <v>0</v>
      </c>
      <c r="J46" s="96"/>
      <c r="K46" s="97"/>
      <c r="L46" s="97"/>
    </row>
    <row r="47" spans="1:12" s="16" customFormat="1" ht="17.25" customHeight="1" x14ac:dyDescent="0.2">
      <c r="A47" s="116"/>
      <c r="B47" s="151"/>
      <c r="C47" s="118"/>
      <c r="D47" s="164"/>
      <c r="E47" s="31" t="s">
        <v>272</v>
      </c>
      <c r="F47" s="37" t="s">
        <v>1</v>
      </c>
      <c r="G47" s="39">
        <v>5250</v>
      </c>
      <c r="H47" s="34"/>
      <c r="I47" s="11">
        <f t="shared" si="15"/>
        <v>0</v>
      </c>
      <c r="J47" s="96"/>
      <c r="K47" s="97"/>
      <c r="L47" s="97"/>
    </row>
    <row r="48" spans="1:12" s="16" customFormat="1" ht="17.25" customHeight="1" x14ac:dyDescent="0.2">
      <c r="A48" s="116"/>
      <c r="B48" s="151"/>
      <c r="C48" s="118"/>
      <c r="D48" s="157" t="s">
        <v>31</v>
      </c>
      <c r="E48" s="31" t="s">
        <v>273</v>
      </c>
      <c r="F48" s="37" t="s">
        <v>1</v>
      </c>
      <c r="G48" s="39">
        <v>5250</v>
      </c>
      <c r="H48" s="34"/>
      <c r="I48" s="11">
        <f t="shared" si="15"/>
        <v>0</v>
      </c>
      <c r="J48" s="96"/>
      <c r="K48" s="97"/>
      <c r="L48" s="97"/>
    </row>
    <row r="49" spans="1:12" s="16" customFormat="1" ht="17.25" customHeight="1" x14ac:dyDescent="0.2">
      <c r="A49" s="116"/>
      <c r="B49" s="151"/>
      <c r="C49" s="118"/>
      <c r="D49" s="158"/>
      <c r="E49" s="31" t="s">
        <v>274</v>
      </c>
      <c r="F49" s="37" t="s">
        <v>1</v>
      </c>
      <c r="G49" s="39">
        <v>5250</v>
      </c>
      <c r="H49" s="34"/>
      <c r="I49" s="11">
        <f t="shared" si="15"/>
        <v>0</v>
      </c>
      <c r="J49" s="96"/>
      <c r="K49" s="97"/>
      <c r="L49" s="97"/>
    </row>
    <row r="50" spans="1:12" s="16" customFormat="1" ht="17.25" customHeight="1" x14ac:dyDescent="0.2">
      <c r="A50" s="116"/>
      <c r="B50" s="151"/>
      <c r="C50" s="118"/>
      <c r="D50" s="158"/>
      <c r="E50" s="31" t="s">
        <v>275</v>
      </c>
      <c r="F50" s="37" t="s">
        <v>1</v>
      </c>
      <c r="G50" s="39">
        <v>5250</v>
      </c>
      <c r="H50" s="34"/>
      <c r="I50" s="11">
        <f t="shared" si="15"/>
        <v>0</v>
      </c>
      <c r="J50" s="96"/>
      <c r="K50" s="97"/>
      <c r="L50" s="97"/>
    </row>
    <row r="51" spans="1:12" s="16" customFormat="1" ht="17.25" customHeight="1" x14ac:dyDescent="0.2">
      <c r="A51" s="116"/>
      <c r="B51" s="151"/>
      <c r="C51" s="118"/>
      <c r="D51" s="164"/>
      <c r="E51" s="31" t="s">
        <v>276</v>
      </c>
      <c r="F51" s="37" t="s">
        <v>1</v>
      </c>
      <c r="G51" s="39">
        <v>5250</v>
      </c>
      <c r="H51" s="34"/>
      <c r="I51" s="11">
        <f t="shared" si="15"/>
        <v>0</v>
      </c>
      <c r="J51" s="96"/>
      <c r="K51" s="97"/>
      <c r="L51" s="97"/>
    </row>
    <row r="52" spans="1:12" s="16" customFormat="1" ht="17.25" customHeight="1" x14ac:dyDescent="0.2">
      <c r="A52" s="116"/>
      <c r="B52" s="151"/>
      <c r="C52" s="118"/>
      <c r="D52" s="157" t="s">
        <v>53</v>
      </c>
      <c r="E52" s="31" t="s">
        <v>277</v>
      </c>
      <c r="F52" s="37" t="s">
        <v>1</v>
      </c>
      <c r="G52" s="39">
        <v>5250</v>
      </c>
      <c r="H52" s="34"/>
      <c r="I52" s="11">
        <f t="shared" si="15"/>
        <v>0</v>
      </c>
      <c r="J52" s="96"/>
      <c r="K52" s="97"/>
      <c r="L52" s="97"/>
    </row>
    <row r="53" spans="1:12" s="16" customFormat="1" ht="17.25" customHeight="1" x14ac:dyDescent="0.2">
      <c r="A53" s="116"/>
      <c r="B53" s="151"/>
      <c r="C53" s="118"/>
      <c r="D53" s="158"/>
      <c r="E53" s="31" t="s">
        <v>278</v>
      </c>
      <c r="F53" s="37" t="s">
        <v>1</v>
      </c>
      <c r="G53" s="39">
        <v>5250</v>
      </c>
      <c r="H53" s="34"/>
      <c r="I53" s="11">
        <f t="shared" si="15"/>
        <v>0</v>
      </c>
      <c r="J53" s="96"/>
      <c r="K53" s="97"/>
      <c r="L53" s="97"/>
    </row>
    <row r="54" spans="1:12" s="16" customFormat="1" ht="17.25" customHeight="1" x14ac:dyDescent="0.2">
      <c r="A54" s="116"/>
      <c r="B54" s="151"/>
      <c r="C54" s="118"/>
      <c r="D54" s="158"/>
      <c r="E54" s="31" t="s">
        <v>279</v>
      </c>
      <c r="F54" s="37" t="s">
        <v>1</v>
      </c>
      <c r="G54" s="39">
        <v>5250</v>
      </c>
      <c r="H54" s="34"/>
      <c r="I54" s="11">
        <f t="shared" si="15"/>
        <v>0</v>
      </c>
      <c r="J54" s="96"/>
      <c r="K54" s="97"/>
      <c r="L54" s="97"/>
    </row>
    <row r="55" spans="1:12" s="16" customFormat="1" ht="17.25" customHeight="1" x14ac:dyDescent="0.2">
      <c r="A55" s="116"/>
      <c r="B55" s="151"/>
      <c r="C55" s="118"/>
      <c r="D55" s="164"/>
      <c r="E55" s="31" t="s">
        <v>280</v>
      </c>
      <c r="F55" s="37" t="s">
        <v>1</v>
      </c>
      <c r="G55" s="39">
        <v>5250</v>
      </c>
      <c r="H55" s="34"/>
      <c r="I55" s="11">
        <f t="shared" si="15"/>
        <v>0</v>
      </c>
      <c r="J55" s="96"/>
      <c r="K55" s="97"/>
      <c r="L55" s="97"/>
    </row>
    <row r="56" spans="1:12" s="16" customFormat="1" ht="17.25" customHeight="1" x14ac:dyDescent="0.2">
      <c r="A56" s="116"/>
      <c r="B56" s="151"/>
      <c r="C56" s="118"/>
      <c r="D56" s="157" t="s">
        <v>108</v>
      </c>
      <c r="E56" s="31" t="s">
        <v>281</v>
      </c>
      <c r="F56" s="37" t="s">
        <v>1</v>
      </c>
      <c r="G56" s="39">
        <v>5250</v>
      </c>
      <c r="H56" s="34"/>
      <c r="I56" s="11">
        <f t="shared" si="15"/>
        <v>0</v>
      </c>
      <c r="J56" s="96"/>
      <c r="K56" s="97"/>
      <c r="L56" s="97"/>
    </row>
    <row r="57" spans="1:12" s="16" customFormat="1" ht="17.25" customHeight="1" x14ac:dyDescent="0.2">
      <c r="A57" s="116"/>
      <c r="B57" s="151"/>
      <c r="C57" s="118"/>
      <c r="D57" s="158"/>
      <c r="E57" s="31" t="s">
        <v>282</v>
      </c>
      <c r="F57" s="37" t="s">
        <v>1</v>
      </c>
      <c r="G57" s="39">
        <v>5250</v>
      </c>
      <c r="H57" s="34"/>
      <c r="I57" s="11">
        <f t="shared" si="15"/>
        <v>0</v>
      </c>
      <c r="J57" s="96"/>
      <c r="K57" s="97"/>
      <c r="L57" s="97"/>
    </row>
    <row r="58" spans="1:12" s="16" customFormat="1" ht="17.25" customHeight="1" x14ac:dyDescent="0.2">
      <c r="A58" s="116"/>
      <c r="B58" s="151"/>
      <c r="C58" s="118"/>
      <c r="D58" s="158"/>
      <c r="E58" s="31" t="s">
        <v>283</v>
      </c>
      <c r="F58" s="37" t="s">
        <v>1</v>
      </c>
      <c r="G58" s="39">
        <v>5250</v>
      </c>
      <c r="H58" s="34"/>
      <c r="I58" s="11">
        <f t="shared" si="15"/>
        <v>0</v>
      </c>
      <c r="J58" s="96"/>
      <c r="K58" s="97"/>
      <c r="L58" s="97"/>
    </row>
    <row r="59" spans="1:12" s="16" customFormat="1" ht="17.25" customHeight="1" x14ac:dyDescent="0.2">
      <c r="A59" s="116"/>
      <c r="B59" s="151"/>
      <c r="C59" s="118"/>
      <c r="D59" s="164"/>
      <c r="E59" s="31" t="s">
        <v>284</v>
      </c>
      <c r="F59" s="37" t="s">
        <v>1</v>
      </c>
      <c r="G59" s="39">
        <v>5250</v>
      </c>
      <c r="H59" s="34"/>
      <c r="I59" s="11">
        <f t="shared" si="15"/>
        <v>0</v>
      </c>
      <c r="J59" s="96"/>
      <c r="K59" s="97"/>
      <c r="L59" s="97"/>
    </row>
    <row r="60" spans="1:12" s="16" customFormat="1" ht="24" customHeight="1" x14ac:dyDescent="0.2">
      <c r="A60" s="116"/>
      <c r="B60" s="151" t="s">
        <v>260</v>
      </c>
      <c r="C60" s="118" t="s">
        <v>40</v>
      </c>
      <c r="D60" s="157" t="s">
        <v>30</v>
      </c>
      <c r="E60" s="31" t="s">
        <v>41</v>
      </c>
      <c r="F60" s="37" t="s">
        <v>1</v>
      </c>
      <c r="G60" s="39">
        <v>1350</v>
      </c>
      <c r="H60" s="34"/>
      <c r="I60" s="11">
        <f t="shared" ref="I60:I71" si="16">G60*H60</f>
        <v>0</v>
      </c>
    </row>
    <row r="61" spans="1:12" s="16" customFormat="1" ht="24" customHeight="1" x14ac:dyDescent="0.2">
      <c r="A61" s="116"/>
      <c r="B61" s="151"/>
      <c r="C61" s="118"/>
      <c r="D61" s="158"/>
      <c r="E61" s="31" t="s">
        <v>44</v>
      </c>
      <c r="F61" s="37" t="s">
        <v>1</v>
      </c>
      <c r="G61" s="39">
        <v>1350</v>
      </c>
      <c r="H61" s="34"/>
      <c r="I61" s="11">
        <f t="shared" si="16"/>
        <v>0</v>
      </c>
    </row>
    <row r="62" spans="1:12" s="16" customFormat="1" ht="24" customHeight="1" x14ac:dyDescent="0.2">
      <c r="A62" s="116"/>
      <c r="B62" s="151"/>
      <c r="C62" s="118"/>
      <c r="D62" s="158"/>
      <c r="E62" s="31" t="s">
        <v>45</v>
      </c>
      <c r="F62" s="37" t="s">
        <v>1</v>
      </c>
      <c r="G62" s="39">
        <v>1350</v>
      </c>
      <c r="H62" s="34"/>
      <c r="I62" s="11">
        <f>G62*H62</f>
        <v>0</v>
      </c>
    </row>
    <row r="63" spans="1:12" s="16" customFormat="1" ht="24" customHeight="1" x14ac:dyDescent="0.2">
      <c r="A63" s="116"/>
      <c r="B63" s="151"/>
      <c r="C63" s="118"/>
      <c r="D63" s="164"/>
      <c r="E63" s="31" t="s">
        <v>43</v>
      </c>
      <c r="F63" s="37" t="s">
        <v>1</v>
      </c>
      <c r="G63" s="39">
        <v>1350</v>
      </c>
      <c r="H63" s="34"/>
      <c r="I63" s="11">
        <f t="shared" si="16"/>
        <v>0</v>
      </c>
    </row>
    <row r="64" spans="1:12" s="16" customFormat="1" ht="24" customHeight="1" x14ac:dyDescent="0.2">
      <c r="A64" s="116"/>
      <c r="B64" s="151"/>
      <c r="C64" s="118"/>
      <c r="D64" s="157" t="s">
        <v>32</v>
      </c>
      <c r="E64" s="31" t="s">
        <v>42</v>
      </c>
      <c r="F64" s="37" t="s">
        <v>1</v>
      </c>
      <c r="G64" s="39">
        <v>1350</v>
      </c>
      <c r="H64" s="34"/>
      <c r="I64" s="11">
        <f t="shared" si="16"/>
        <v>0</v>
      </c>
    </row>
    <row r="65" spans="1:9" s="16" customFormat="1" ht="24" customHeight="1" x14ac:dyDescent="0.2">
      <c r="A65" s="116"/>
      <c r="B65" s="151"/>
      <c r="C65" s="118"/>
      <c r="D65" s="158"/>
      <c r="E65" s="31" t="s">
        <v>46</v>
      </c>
      <c r="F65" s="37" t="s">
        <v>1</v>
      </c>
      <c r="G65" s="39">
        <v>1350</v>
      </c>
      <c r="H65" s="34"/>
      <c r="I65" s="11">
        <f t="shared" si="16"/>
        <v>0</v>
      </c>
    </row>
    <row r="66" spans="1:9" s="16" customFormat="1" ht="24" customHeight="1" x14ac:dyDescent="0.2">
      <c r="A66" s="116"/>
      <c r="B66" s="151"/>
      <c r="C66" s="118"/>
      <c r="D66" s="158"/>
      <c r="E66" s="31" t="s">
        <v>47</v>
      </c>
      <c r="F66" s="37" t="s">
        <v>1</v>
      </c>
      <c r="G66" s="39">
        <v>1350</v>
      </c>
      <c r="H66" s="34"/>
      <c r="I66" s="11">
        <v>0</v>
      </c>
    </row>
    <row r="67" spans="1:9" s="16" customFormat="1" ht="24" customHeight="1" x14ac:dyDescent="0.2">
      <c r="A67" s="116"/>
      <c r="B67" s="151"/>
      <c r="C67" s="118"/>
      <c r="D67" s="164"/>
      <c r="E67" s="31" t="s">
        <v>48</v>
      </c>
      <c r="F67" s="37" t="s">
        <v>1</v>
      </c>
      <c r="G67" s="39">
        <v>1350</v>
      </c>
      <c r="H67" s="34"/>
      <c r="I67" s="11">
        <f t="shared" si="16"/>
        <v>0</v>
      </c>
    </row>
    <row r="68" spans="1:9" s="16" customFormat="1" ht="24" customHeight="1" x14ac:dyDescent="0.2">
      <c r="A68" s="116"/>
      <c r="B68" s="151"/>
      <c r="C68" s="118"/>
      <c r="D68" s="157" t="s">
        <v>39</v>
      </c>
      <c r="E68" s="31" t="s">
        <v>49</v>
      </c>
      <c r="F68" s="37" t="s">
        <v>1</v>
      </c>
      <c r="G68" s="39">
        <v>1350</v>
      </c>
      <c r="H68" s="34"/>
      <c r="I68" s="11">
        <f t="shared" si="16"/>
        <v>0</v>
      </c>
    </row>
    <row r="69" spans="1:9" s="16" customFormat="1" ht="24" customHeight="1" x14ac:dyDescent="0.2">
      <c r="A69" s="116"/>
      <c r="B69" s="151"/>
      <c r="C69" s="118"/>
      <c r="D69" s="158"/>
      <c r="E69" s="31" t="s">
        <v>50</v>
      </c>
      <c r="F69" s="37" t="s">
        <v>1</v>
      </c>
      <c r="G69" s="39">
        <v>1350</v>
      </c>
      <c r="H69" s="34"/>
      <c r="I69" s="11">
        <f t="shared" si="16"/>
        <v>0</v>
      </c>
    </row>
    <row r="70" spans="1:9" s="16" customFormat="1" ht="24" customHeight="1" x14ac:dyDescent="0.2">
      <c r="A70" s="116"/>
      <c r="B70" s="151"/>
      <c r="C70" s="118"/>
      <c r="D70" s="158"/>
      <c r="E70" s="31" t="s">
        <v>51</v>
      </c>
      <c r="F70" s="37" t="s">
        <v>1</v>
      </c>
      <c r="G70" s="39">
        <v>1350</v>
      </c>
      <c r="H70" s="34"/>
      <c r="I70" s="11">
        <f>G70*H70</f>
        <v>0</v>
      </c>
    </row>
    <row r="71" spans="1:9" s="16" customFormat="1" ht="24" customHeight="1" x14ac:dyDescent="0.2">
      <c r="A71" s="116"/>
      <c r="B71" s="151"/>
      <c r="C71" s="118"/>
      <c r="D71" s="164"/>
      <c r="E71" s="31" t="s">
        <v>52</v>
      </c>
      <c r="F71" s="37" t="s">
        <v>1</v>
      </c>
      <c r="G71" s="39">
        <v>1350</v>
      </c>
      <c r="H71" s="34"/>
      <c r="I71" s="11">
        <f t="shared" si="16"/>
        <v>0</v>
      </c>
    </row>
    <row r="72" spans="1:9" s="16" customFormat="1" ht="19.5" customHeight="1" x14ac:dyDescent="0.2">
      <c r="A72" s="116"/>
      <c r="B72" s="151" t="s">
        <v>259</v>
      </c>
      <c r="C72" s="118" t="s">
        <v>95</v>
      </c>
      <c r="D72" s="157" t="s">
        <v>30</v>
      </c>
      <c r="E72" s="31" t="s">
        <v>96</v>
      </c>
      <c r="F72" s="37" t="s">
        <v>1</v>
      </c>
      <c r="G72" s="39">
        <v>890</v>
      </c>
      <c r="H72" s="34"/>
      <c r="I72" s="11">
        <f t="shared" ref="I72:I73" si="17">G72*H72</f>
        <v>0</v>
      </c>
    </row>
    <row r="73" spans="1:9" s="16" customFormat="1" ht="19.5" customHeight="1" x14ac:dyDescent="0.2">
      <c r="A73" s="116"/>
      <c r="B73" s="151"/>
      <c r="C73" s="118"/>
      <c r="D73" s="158"/>
      <c r="E73" s="31" t="s">
        <v>97</v>
      </c>
      <c r="F73" s="37" t="s">
        <v>1</v>
      </c>
      <c r="G73" s="39">
        <v>890</v>
      </c>
      <c r="H73" s="34"/>
      <c r="I73" s="11">
        <f t="shared" si="17"/>
        <v>0</v>
      </c>
    </row>
    <row r="74" spans="1:9" s="16" customFormat="1" ht="19.5" customHeight="1" x14ac:dyDescent="0.2">
      <c r="A74" s="116"/>
      <c r="B74" s="151"/>
      <c r="C74" s="118"/>
      <c r="D74" s="158"/>
      <c r="E74" s="31" t="s">
        <v>98</v>
      </c>
      <c r="F74" s="37" t="s">
        <v>1</v>
      </c>
      <c r="G74" s="39">
        <v>890</v>
      </c>
      <c r="H74" s="34"/>
      <c r="I74" s="11">
        <f>G74*H74</f>
        <v>0</v>
      </c>
    </row>
    <row r="75" spans="1:9" s="16" customFormat="1" ht="19.5" customHeight="1" x14ac:dyDescent="0.2">
      <c r="A75" s="116"/>
      <c r="B75" s="151"/>
      <c r="C75" s="118"/>
      <c r="D75" s="157" t="s">
        <v>53</v>
      </c>
      <c r="E75" s="31" t="s">
        <v>99</v>
      </c>
      <c r="F75" s="37" t="s">
        <v>1</v>
      </c>
      <c r="G75" s="39">
        <v>890</v>
      </c>
      <c r="H75" s="34"/>
      <c r="I75" s="11">
        <f>G75*H75</f>
        <v>0</v>
      </c>
    </row>
    <row r="76" spans="1:9" s="16" customFormat="1" ht="19.5" customHeight="1" x14ac:dyDescent="0.2">
      <c r="A76" s="116"/>
      <c r="B76" s="151"/>
      <c r="C76" s="118"/>
      <c r="D76" s="158"/>
      <c r="E76" s="31" t="s">
        <v>100</v>
      </c>
      <c r="F76" s="37" t="s">
        <v>1</v>
      </c>
      <c r="G76" s="39">
        <v>890</v>
      </c>
      <c r="H76" s="34"/>
      <c r="I76" s="11">
        <f>G76*H76</f>
        <v>0</v>
      </c>
    </row>
    <row r="77" spans="1:9" s="16" customFormat="1" ht="19.5" customHeight="1" x14ac:dyDescent="0.2">
      <c r="A77" s="116"/>
      <c r="B77" s="151"/>
      <c r="C77" s="118"/>
      <c r="D77" s="158"/>
      <c r="E77" s="31" t="s">
        <v>101</v>
      </c>
      <c r="F77" s="37" t="s">
        <v>1</v>
      </c>
      <c r="G77" s="39">
        <v>890</v>
      </c>
      <c r="H77" s="34"/>
      <c r="I77" s="11">
        <f>G77*H77</f>
        <v>0</v>
      </c>
    </row>
    <row r="78" spans="1:9" s="16" customFormat="1" ht="19.5" customHeight="1" x14ac:dyDescent="0.2">
      <c r="A78" s="116"/>
      <c r="B78" s="151"/>
      <c r="C78" s="118"/>
      <c r="D78" s="157" t="s">
        <v>32</v>
      </c>
      <c r="E78" s="31" t="s">
        <v>105</v>
      </c>
      <c r="F78" s="37" t="s">
        <v>1</v>
      </c>
      <c r="G78" s="39">
        <v>890</v>
      </c>
      <c r="H78" s="34"/>
      <c r="I78" s="11">
        <f t="shared" ref="I78:I79" si="18">G78*H78</f>
        <v>0</v>
      </c>
    </row>
    <row r="79" spans="1:9" s="16" customFormat="1" ht="19.5" customHeight="1" x14ac:dyDescent="0.2">
      <c r="A79" s="116"/>
      <c r="B79" s="151"/>
      <c r="C79" s="118"/>
      <c r="D79" s="158"/>
      <c r="E79" s="31" t="s">
        <v>106</v>
      </c>
      <c r="F79" s="37" t="s">
        <v>1</v>
      </c>
      <c r="G79" s="39">
        <v>890</v>
      </c>
      <c r="H79" s="34"/>
      <c r="I79" s="11">
        <f t="shared" si="18"/>
        <v>0</v>
      </c>
    </row>
    <row r="80" spans="1:9" s="16" customFormat="1" ht="19.5" customHeight="1" x14ac:dyDescent="0.2">
      <c r="A80" s="116"/>
      <c r="B80" s="151"/>
      <c r="C80" s="118"/>
      <c r="D80" s="158"/>
      <c r="E80" s="31" t="s">
        <v>107</v>
      </c>
      <c r="F80" s="37" t="s">
        <v>1</v>
      </c>
      <c r="G80" s="39">
        <v>890</v>
      </c>
      <c r="H80" s="34"/>
      <c r="I80" s="11">
        <v>0</v>
      </c>
    </row>
    <row r="81" spans="1:29" s="16" customFormat="1" ht="19.5" customHeight="1" x14ac:dyDescent="0.2">
      <c r="A81" s="116"/>
      <c r="B81" s="151"/>
      <c r="C81" s="118"/>
      <c r="D81" s="157" t="s">
        <v>108</v>
      </c>
      <c r="E81" s="31" t="s">
        <v>124</v>
      </c>
      <c r="F81" s="37" t="s">
        <v>1</v>
      </c>
      <c r="G81" s="39">
        <v>890</v>
      </c>
      <c r="H81" s="34"/>
      <c r="I81" s="11">
        <f t="shared" ref="I81:I82" si="19">G81*H81</f>
        <v>0</v>
      </c>
    </row>
    <row r="82" spans="1:29" s="16" customFormat="1" ht="19.5" customHeight="1" x14ac:dyDescent="0.2">
      <c r="A82" s="116"/>
      <c r="B82" s="151"/>
      <c r="C82" s="118"/>
      <c r="D82" s="158"/>
      <c r="E82" s="31" t="s">
        <v>125</v>
      </c>
      <c r="F82" s="37" t="s">
        <v>1</v>
      </c>
      <c r="G82" s="39">
        <v>890</v>
      </c>
      <c r="H82" s="34"/>
      <c r="I82" s="11">
        <f t="shared" si="19"/>
        <v>0</v>
      </c>
    </row>
    <row r="83" spans="1:29" s="16" customFormat="1" ht="19.5" customHeight="1" x14ac:dyDescent="0.2">
      <c r="A83" s="116"/>
      <c r="B83" s="151"/>
      <c r="C83" s="118"/>
      <c r="D83" s="158"/>
      <c r="E83" s="31" t="s">
        <v>126</v>
      </c>
      <c r="F83" s="37" t="s">
        <v>1</v>
      </c>
      <c r="G83" s="39">
        <v>890</v>
      </c>
      <c r="H83" s="34"/>
      <c r="I83" s="11">
        <f>G83*H83</f>
        <v>0</v>
      </c>
    </row>
    <row r="84" spans="1:29" s="16" customFormat="1" ht="19.5" customHeight="1" x14ac:dyDescent="0.2">
      <c r="A84" s="116"/>
      <c r="B84" s="151"/>
      <c r="C84" s="118"/>
      <c r="D84" s="157" t="s">
        <v>31</v>
      </c>
      <c r="E84" s="31" t="s">
        <v>102</v>
      </c>
      <c r="F84" s="37" t="s">
        <v>1</v>
      </c>
      <c r="G84" s="39">
        <v>890</v>
      </c>
      <c r="H84" s="34"/>
      <c r="I84" s="11">
        <f t="shared" ref="I84:I85" si="20">G84*H84</f>
        <v>0</v>
      </c>
    </row>
    <row r="85" spans="1:29" s="16" customFormat="1" ht="19.5" customHeight="1" x14ac:dyDescent="0.2">
      <c r="A85" s="116"/>
      <c r="B85" s="151"/>
      <c r="C85" s="118"/>
      <c r="D85" s="158"/>
      <c r="E85" s="31" t="s">
        <v>103</v>
      </c>
      <c r="F85" s="37" t="s">
        <v>1</v>
      </c>
      <c r="G85" s="39">
        <v>890</v>
      </c>
      <c r="H85" s="34"/>
      <c r="I85" s="11">
        <f t="shared" si="20"/>
        <v>0</v>
      </c>
    </row>
    <row r="86" spans="1:29" s="16" customFormat="1" ht="19.5" customHeight="1" x14ac:dyDescent="0.2">
      <c r="A86" s="116"/>
      <c r="B86" s="151"/>
      <c r="C86" s="118"/>
      <c r="D86" s="158"/>
      <c r="E86" s="31" t="s">
        <v>104</v>
      </c>
      <c r="F86" s="37" t="s">
        <v>1</v>
      </c>
      <c r="G86" s="39">
        <v>890</v>
      </c>
      <c r="H86" s="34"/>
      <c r="I86" s="11">
        <f>G86*H86</f>
        <v>0</v>
      </c>
    </row>
    <row r="87" spans="1:29" ht="21.75" customHeight="1" x14ac:dyDescent="0.2">
      <c r="A87" s="156"/>
      <c r="B87" s="151" t="s">
        <v>258</v>
      </c>
      <c r="C87" s="155" t="s">
        <v>54</v>
      </c>
      <c r="D87" s="118" t="s">
        <v>6</v>
      </c>
      <c r="E87" s="40" t="s">
        <v>55</v>
      </c>
      <c r="F87" s="37" t="s">
        <v>1</v>
      </c>
      <c r="G87" s="175">
        <v>650</v>
      </c>
      <c r="H87" s="41"/>
      <c r="I87" s="11">
        <f>G87*H87</f>
        <v>0</v>
      </c>
      <c r="V87" s="2"/>
      <c r="W87" s="2"/>
      <c r="X87" s="2"/>
      <c r="Y87" s="2"/>
      <c r="Z87" s="2"/>
      <c r="AA87" s="2"/>
      <c r="AB87" s="2"/>
      <c r="AC87" s="2"/>
    </row>
    <row r="88" spans="1:29" ht="21.75" customHeight="1" x14ac:dyDescent="0.2">
      <c r="A88" s="156"/>
      <c r="B88" s="151"/>
      <c r="C88" s="155"/>
      <c r="D88" s="118"/>
      <c r="E88" s="54" t="s">
        <v>116</v>
      </c>
      <c r="F88" s="37" t="s">
        <v>1</v>
      </c>
      <c r="G88" s="175">
        <v>650</v>
      </c>
      <c r="H88" s="41"/>
      <c r="I88" s="11">
        <f t="shared" ref="I88:I90" si="21">G88*H88</f>
        <v>0</v>
      </c>
      <c r="V88" s="2"/>
      <c r="W88" s="2"/>
      <c r="X88" s="2"/>
      <c r="Y88" s="2"/>
      <c r="Z88" s="2"/>
      <c r="AA88" s="2"/>
      <c r="AB88" s="2"/>
      <c r="AC88" s="2"/>
    </row>
    <row r="89" spans="1:29" ht="21.75" customHeight="1" x14ac:dyDescent="0.2">
      <c r="A89" s="156"/>
      <c r="B89" s="151"/>
      <c r="C89" s="155"/>
      <c r="D89" s="118"/>
      <c r="E89" s="40" t="s">
        <v>56</v>
      </c>
      <c r="F89" s="37" t="s">
        <v>1</v>
      </c>
      <c r="G89" s="175">
        <v>650</v>
      </c>
      <c r="H89" s="41"/>
      <c r="I89" s="11">
        <f t="shared" si="21"/>
        <v>0</v>
      </c>
      <c r="V89" s="2"/>
      <c r="W89" s="2"/>
      <c r="X89" s="2"/>
      <c r="Y89" s="2"/>
      <c r="Z89" s="2"/>
      <c r="AA89" s="2"/>
      <c r="AB89" s="2"/>
      <c r="AC89" s="2"/>
    </row>
    <row r="90" spans="1:29" ht="21.75" customHeight="1" x14ac:dyDescent="0.2">
      <c r="A90" s="156"/>
      <c r="B90" s="151"/>
      <c r="C90" s="155"/>
      <c r="D90" s="118"/>
      <c r="E90" s="54" t="s">
        <v>117</v>
      </c>
      <c r="F90" s="37" t="s">
        <v>1</v>
      </c>
      <c r="G90" s="175">
        <v>650</v>
      </c>
      <c r="H90" s="41"/>
      <c r="I90" s="11">
        <f t="shared" si="21"/>
        <v>0</v>
      </c>
      <c r="V90" s="2"/>
      <c r="W90" s="2"/>
      <c r="X90" s="2"/>
      <c r="Y90" s="2"/>
      <c r="Z90" s="2"/>
      <c r="AA90" s="2"/>
      <c r="AB90" s="2"/>
      <c r="AC90" s="2"/>
    </row>
    <row r="91" spans="1:29" ht="21.75" customHeight="1" x14ac:dyDescent="0.2">
      <c r="A91" s="156"/>
      <c r="B91" s="151"/>
      <c r="C91" s="155"/>
      <c r="D91" s="118"/>
      <c r="E91" s="40" t="s">
        <v>57</v>
      </c>
      <c r="F91" s="37" t="s">
        <v>1</v>
      </c>
      <c r="G91" s="175">
        <v>650</v>
      </c>
      <c r="H91" s="41"/>
      <c r="I91" s="11">
        <f>G91*H91</f>
        <v>0</v>
      </c>
      <c r="V91" s="2"/>
      <c r="W91" s="2"/>
      <c r="X91" s="2"/>
      <c r="Y91" s="2"/>
      <c r="Z91" s="2"/>
      <c r="AA91" s="2"/>
      <c r="AB91" s="2"/>
      <c r="AC91" s="2"/>
    </row>
    <row r="92" spans="1:29" ht="21.75" customHeight="1" x14ac:dyDescent="0.2">
      <c r="A92" s="156"/>
      <c r="B92" s="151"/>
      <c r="C92" s="155"/>
      <c r="D92" s="118" t="s">
        <v>2</v>
      </c>
      <c r="E92" s="40" t="s">
        <v>58</v>
      </c>
      <c r="F92" s="37" t="s">
        <v>1</v>
      </c>
      <c r="G92" s="175">
        <v>650</v>
      </c>
      <c r="H92" s="41"/>
      <c r="I92" s="11">
        <f>G92*H92</f>
        <v>0</v>
      </c>
      <c r="V92" s="2"/>
      <c r="W92" s="2"/>
      <c r="X92" s="2"/>
      <c r="Y92" s="2"/>
      <c r="Z92" s="2"/>
      <c r="AA92" s="2"/>
      <c r="AB92" s="2"/>
      <c r="AC92" s="2"/>
    </row>
    <row r="93" spans="1:29" ht="21.75" customHeight="1" x14ac:dyDescent="0.2">
      <c r="A93" s="156"/>
      <c r="B93" s="151"/>
      <c r="C93" s="155"/>
      <c r="D93" s="118"/>
      <c r="E93" s="54" t="s">
        <v>118</v>
      </c>
      <c r="F93" s="37" t="s">
        <v>1</v>
      </c>
      <c r="G93" s="175">
        <v>650</v>
      </c>
      <c r="H93" s="41"/>
      <c r="I93" s="11">
        <f t="shared" ref="I93:I95" si="22">G93*H93</f>
        <v>0</v>
      </c>
      <c r="V93" s="2"/>
      <c r="W93" s="2"/>
      <c r="X93" s="2"/>
      <c r="Y93" s="2"/>
      <c r="Z93" s="2"/>
      <c r="AA93" s="2"/>
      <c r="AB93" s="2"/>
      <c r="AC93" s="2"/>
    </row>
    <row r="94" spans="1:29" ht="21.75" customHeight="1" x14ac:dyDescent="0.2">
      <c r="A94" s="156"/>
      <c r="B94" s="151"/>
      <c r="C94" s="155"/>
      <c r="D94" s="118"/>
      <c r="E94" s="40" t="s">
        <v>59</v>
      </c>
      <c r="F94" s="37" t="s">
        <v>1</v>
      </c>
      <c r="G94" s="175">
        <v>650</v>
      </c>
      <c r="H94" s="41"/>
      <c r="I94" s="11">
        <f t="shared" si="22"/>
        <v>0</v>
      </c>
      <c r="V94" s="2"/>
      <c r="W94" s="2"/>
      <c r="X94" s="2"/>
      <c r="Y94" s="2"/>
      <c r="Z94" s="2"/>
      <c r="AA94" s="2"/>
      <c r="AB94" s="2"/>
      <c r="AC94" s="2"/>
    </row>
    <row r="95" spans="1:29" ht="21.75" customHeight="1" x14ac:dyDescent="0.2">
      <c r="A95" s="156"/>
      <c r="B95" s="151"/>
      <c r="C95" s="155"/>
      <c r="D95" s="118"/>
      <c r="E95" s="54" t="s">
        <v>119</v>
      </c>
      <c r="F95" s="37" t="s">
        <v>1</v>
      </c>
      <c r="G95" s="175">
        <v>650</v>
      </c>
      <c r="H95" s="41"/>
      <c r="I95" s="11">
        <f t="shared" si="22"/>
        <v>0</v>
      </c>
      <c r="V95" s="2"/>
      <c r="W95" s="2"/>
      <c r="X95" s="2"/>
      <c r="Y95" s="2"/>
      <c r="Z95" s="2"/>
      <c r="AA95" s="2"/>
      <c r="AB95" s="2"/>
      <c r="AC95" s="2"/>
    </row>
    <row r="96" spans="1:29" ht="21.75" customHeight="1" x14ac:dyDescent="0.2">
      <c r="A96" s="156"/>
      <c r="B96" s="151"/>
      <c r="C96" s="155"/>
      <c r="D96" s="118"/>
      <c r="E96" s="40" t="s">
        <v>60</v>
      </c>
      <c r="F96" s="37" t="s">
        <v>1</v>
      </c>
      <c r="G96" s="175">
        <v>650</v>
      </c>
      <c r="H96" s="41"/>
      <c r="I96" s="11">
        <f t="shared" ref="I96:I106" si="23">G96*H96</f>
        <v>0</v>
      </c>
      <c r="V96" s="2"/>
      <c r="W96" s="2"/>
      <c r="X96" s="2"/>
      <c r="Y96" s="2"/>
      <c r="Z96" s="2"/>
      <c r="AA96" s="2"/>
      <c r="AB96" s="2"/>
      <c r="AC96" s="2"/>
    </row>
    <row r="97" spans="1:29" ht="21.75" customHeight="1" x14ac:dyDescent="0.2">
      <c r="A97" s="156"/>
      <c r="B97" s="151"/>
      <c r="C97" s="155"/>
      <c r="D97" s="118" t="s">
        <v>4</v>
      </c>
      <c r="E97" s="40" t="s">
        <v>61</v>
      </c>
      <c r="F97" s="37" t="s">
        <v>1</v>
      </c>
      <c r="G97" s="175">
        <v>650</v>
      </c>
      <c r="H97" s="41"/>
      <c r="I97" s="11">
        <f>G97*H97</f>
        <v>0</v>
      </c>
      <c r="V97" s="2"/>
      <c r="W97" s="2"/>
      <c r="X97" s="2"/>
      <c r="Y97" s="2"/>
      <c r="Z97" s="2"/>
      <c r="AA97" s="2"/>
      <c r="AB97" s="2"/>
      <c r="AC97" s="2"/>
    </row>
    <row r="98" spans="1:29" ht="21.75" customHeight="1" x14ac:dyDescent="0.2">
      <c r="A98" s="156"/>
      <c r="B98" s="151"/>
      <c r="C98" s="155"/>
      <c r="D98" s="118"/>
      <c r="E98" s="54" t="s">
        <v>120</v>
      </c>
      <c r="F98" s="37" t="s">
        <v>1</v>
      </c>
      <c r="G98" s="175">
        <v>650</v>
      </c>
      <c r="H98" s="41"/>
      <c r="I98" s="11">
        <f t="shared" ref="I98:I100" si="24">G98*H98</f>
        <v>0</v>
      </c>
      <c r="V98" s="2"/>
      <c r="W98" s="2"/>
      <c r="X98" s="2"/>
      <c r="Y98" s="2"/>
      <c r="Z98" s="2"/>
      <c r="AA98" s="2"/>
      <c r="AB98" s="2"/>
      <c r="AC98" s="2"/>
    </row>
    <row r="99" spans="1:29" ht="21.75" customHeight="1" x14ac:dyDescent="0.2">
      <c r="A99" s="156"/>
      <c r="B99" s="151"/>
      <c r="C99" s="155"/>
      <c r="D99" s="118"/>
      <c r="E99" s="40" t="s">
        <v>62</v>
      </c>
      <c r="F99" s="37" t="s">
        <v>1</v>
      </c>
      <c r="G99" s="175">
        <v>650</v>
      </c>
      <c r="H99" s="41"/>
      <c r="I99" s="11">
        <f t="shared" si="24"/>
        <v>0</v>
      </c>
      <c r="V99" s="2"/>
      <c r="W99" s="2"/>
      <c r="X99" s="2"/>
      <c r="Y99" s="2"/>
      <c r="Z99" s="2"/>
      <c r="AA99" s="2"/>
      <c r="AB99" s="2"/>
      <c r="AC99" s="2"/>
    </row>
    <row r="100" spans="1:29" ht="21.75" customHeight="1" x14ac:dyDescent="0.2">
      <c r="A100" s="156"/>
      <c r="B100" s="151"/>
      <c r="C100" s="155"/>
      <c r="D100" s="118"/>
      <c r="E100" s="54" t="s">
        <v>121</v>
      </c>
      <c r="F100" s="37" t="s">
        <v>1</v>
      </c>
      <c r="G100" s="175">
        <v>650</v>
      </c>
      <c r="H100" s="41"/>
      <c r="I100" s="11">
        <f t="shared" si="24"/>
        <v>0</v>
      </c>
      <c r="V100" s="2"/>
      <c r="W100" s="2"/>
      <c r="X100" s="2"/>
      <c r="Y100" s="2"/>
      <c r="Z100" s="2"/>
      <c r="AA100" s="2"/>
      <c r="AB100" s="2"/>
      <c r="AC100" s="2"/>
    </row>
    <row r="101" spans="1:29" ht="21.75" customHeight="1" x14ac:dyDescent="0.2">
      <c r="A101" s="156"/>
      <c r="B101" s="151"/>
      <c r="C101" s="155"/>
      <c r="D101" s="118"/>
      <c r="E101" s="40" t="s">
        <v>63</v>
      </c>
      <c r="F101" s="37" t="s">
        <v>1</v>
      </c>
      <c r="G101" s="175">
        <v>650</v>
      </c>
      <c r="H101" s="41"/>
      <c r="I101" s="11">
        <f>G101*H101</f>
        <v>0</v>
      </c>
      <c r="V101" s="2"/>
      <c r="W101" s="2"/>
      <c r="X101" s="2"/>
      <c r="Y101" s="2"/>
      <c r="Z101" s="2"/>
      <c r="AA101" s="2"/>
      <c r="AB101" s="2"/>
      <c r="AC101" s="2"/>
    </row>
    <row r="102" spans="1:29" ht="21.75" customHeight="1" x14ac:dyDescent="0.2">
      <c r="A102" s="156"/>
      <c r="B102" s="151"/>
      <c r="C102" s="155"/>
      <c r="D102" s="118" t="s">
        <v>112</v>
      </c>
      <c r="E102" s="40" t="s">
        <v>109</v>
      </c>
      <c r="F102" s="37" t="s">
        <v>1</v>
      </c>
      <c r="G102" s="175">
        <v>650</v>
      </c>
      <c r="H102" s="41"/>
      <c r="I102" s="11">
        <f t="shared" si="23"/>
        <v>0</v>
      </c>
      <c r="V102" s="2"/>
      <c r="W102" s="2"/>
      <c r="X102" s="2"/>
      <c r="Y102" s="2"/>
      <c r="Z102" s="2"/>
      <c r="AA102" s="2"/>
      <c r="AB102" s="2"/>
      <c r="AC102" s="2"/>
    </row>
    <row r="103" spans="1:29" ht="21.75" customHeight="1" x14ac:dyDescent="0.2">
      <c r="A103" s="156"/>
      <c r="B103" s="151"/>
      <c r="C103" s="155"/>
      <c r="D103" s="118"/>
      <c r="E103" s="54" t="s">
        <v>122</v>
      </c>
      <c r="F103" s="37" t="s">
        <v>1</v>
      </c>
      <c r="G103" s="175">
        <v>650</v>
      </c>
      <c r="H103" s="41"/>
      <c r="I103" s="11">
        <f t="shared" si="23"/>
        <v>0</v>
      </c>
      <c r="V103" s="2"/>
      <c r="W103" s="2"/>
      <c r="X103" s="2"/>
      <c r="Y103" s="2"/>
      <c r="Z103" s="2"/>
      <c r="AA103" s="2"/>
      <c r="AB103" s="2"/>
      <c r="AC103" s="2"/>
    </row>
    <row r="104" spans="1:29" ht="21.75" customHeight="1" x14ac:dyDescent="0.2">
      <c r="A104" s="156"/>
      <c r="B104" s="151"/>
      <c r="C104" s="155"/>
      <c r="D104" s="118"/>
      <c r="E104" s="40" t="s">
        <v>110</v>
      </c>
      <c r="F104" s="37" t="s">
        <v>1</v>
      </c>
      <c r="G104" s="175">
        <v>650</v>
      </c>
      <c r="H104" s="41"/>
      <c r="I104" s="11">
        <f t="shared" si="23"/>
        <v>0</v>
      </c>
      <c r="V104" s="2"/>
      <c r="W104" s="2"/>
      <c r="X104" s="2"/>
      <c r="Y104" s="2"/>
      <c r="Z104" s="2"/>
      <c r="AA104" s="2"/>
      <c r="AB104" s="2"/>
      <c r="AC104" s="2"/>
    </row>
    <row r="105" spans="1:29" ht="21.75" customHeight="1" x14ac:dyDescent="0.2">
      <c r="A105" s="156"/>
      <c r="B105" s="151"/>
      <c r="C105" s="155"/>
      <c r="D105" s="118"/>
      <c r="E105" s="54" t="s">
        <v>123</v>
      </c>
      <c r="F105" s="37" t="s">
        <v>1</v>
      </c>
      <c r="G105" s="175">
        <v>650</v>
      </c>
      <c r="H105" s="41"/>
      <c r="I105" s="11">
        <f t="shared" si="23"/>
        <v>0</v>
      </c>
      <c r="V105" s="2"/>
      <c r="W105" s="2"/>
      <c r="X105" s="2"/>
      <c r="Y105" s="2"/>
      <c r="Z105" s="2"/>
      <c r="AA105" s="2"/>
      <c r="AB105" s="2"/>
      <c r="AC105" s="2"/>
    </row>
    <row r="106" spans="1:29" ht="21.75" customHeight="1" x14ac:dyDescent="0.2">
      <c r="A106" s="156"/>
      <c r="B106" s="151"/>
      <c r="C106" s="155"/>
      <c r="D106" s="118"/>
      <c r="E106" s="40" t="s">
        <v>111</v>
      </c>
      <c r="F106" s="37" t="s">
        <v>1</v>
      </c>
      <c r="G106" s="175">
        <v>650</v>
      </c>
      <c r="H106" s="41"/>
      <c r="I106" s="11">
        <f t="shared" si="23"/>
        <v>0</v>
      </c>
      <c r="V106" s="2"/>
      <c r="W106" s="2"/>
      <c r="X106" s="2"/>
      <c r="Y106" s="2"/>
      <c r="Z106" s="2"/>
      <c r="AA106" s="2"/>
      <c r="AB106" s="2"/>
      <c r="AC106" s="2"/>
    </row>
    <row r="107" spans="1:29" ht="24" customHeight="1" x14ac:dyDescent="0.2">
      <c r="A107" s="156"/>
      <c r="B107" s="151" t="s">
        <v>257</v>
      </c>
      <c r="C107" s="155" t="s">
        <v>64</v>
      </c>
      <c r="D107" s="118" t="s">
        <v>6</v>
      </c>
      <c r="E107" s="43" t="s">
        <v>65</v>
      </c>
      <c r="F107" s="37" t="s">
        <v>1</v>
      </c>
      <c r="G107" s="175">
        <v>680</v>
      </c>
      <c r="H107" s="41"/>
      <c r="I107" s="11">
        <f>G107*H107</f>
        <v>0</v>
      </c>
      <c r="V107" s="2"/>
      <c r="W107" s="2"/>
      <c r="X107" s="2"/>
      <c r="Y107" s="2"/>
      <c r="Z107" s="2"/>
      <c r="AA107" s="2"/>
      <c r="AB107" s="2"/>
      <c r="AC107" s="2"/>
    </row>
    <row r="108" spans="1:29" ht="24" customHeight="1" x14ac:dyDescent="0.2">
      <c r="A108" s="156"/>
      <c r="B108" s="151"/>
      <c r="C108" s="155"/>
      <c r="D108" s="118"/>
      <c r="E108" s="43" t="s">
        <v>66</v>
      </c>
      <c r="F108" s="37" t="s">
        <v>1</v>
      </c>
      <c r="G108" s="175">
        <v>680</v>
      </c>
      <c r="H108" s="41"/>
      <c r="I108" s="11">
        <f>G108*H108</f>
        <v>0</v>
      </c>
      <c r="V108" s="2"/>
      <c r="W108" s="2"/>
      <c r="X108" s="2"/>
      <c r="Y108" s="2"/>
      <c r="Z108" s="2"/>
      <c r="AA108" s="2"/>
      <c r="AB108" s="2"/>
      <c r="AC108" s="2"/>
    </row>
    <row r="109" spans="1:29" ht="24" customHeight="1" x14ac:dyDescent="0.2">
      <c r="A109" s="156"/>
      <c r="B109" s="151"/>
      <c r="C109" s="155"/>
      <c r="D109" s="118" t="s">
        <v>2</v>
      </c>
      <c r="E109" s="43" t="s">
        <v>69</v>
      </c>
      <c r="F109" s="37" t="s">
        <v>1</v>
      </c>
      <c r="G109" s="175">
        <v>680</v>
      </c>
      <c r="H109" s="41"/>
      <c r="I109" s="11">
        <f>G109*H109</f>
        <v>0</v>
      </c>
      <c r="V109" s="2"/>
      <c r="W109" s="2"/>
      <c r="X109" s="2"/>
      <c r="Y109" s="2"/>
      <c r="Z109" s="2"/>
      <c r="AA109" s="2"/>
      <c r="AB109" s="2"/>
      <c r="AC109" s="2"/>
    </row>
    <row r="110" spans="1:29" ht="24" customHeight="1" x14ac:dyDescent="0.2">
      <c r="A110" s="156"/>
      <c r="B110" s="151"/>
      <c r="C110" s="155"/>
      <c r="D110" s="118"/>
      <c r="E110" s="43" t="s">
        <v>70</v>
      </c>
      <c r="F110" s="37" t="s">
        <v>1</v>
      </c>
      <c r="G110" s="175">
        <v>680</v>
      </c>
      <c r="H110" s="41"/>
      <c r="I110" s="11">
        <f t="shared" ref="I110:I122" si="25">G110*H110</f>
        <v>0</v>
      </c>
      <c r="V110" s="2"/>
      <c r="W110" s="2"/>
      <c r="X110" s="2"/>
      <c r="Y110" s="2"/>
      <c r="Z110" s="2"/>
      <c r="AA110" s="2"/>
      <c r="AB110" s="2"/>
      <c r="AC110" s="2"/>
    </row>
    <row r="111" spans="1:29" ht="24" customHeight="1" x14ac:dyDescent="0.2">
      <c r="A111" s="156"/>
      <c r="B111" s="151"/>
      <c r="C111" s="155"/>
      <c r="D111" s="118" t="s">
        <v>4</v>
      </c>
      <c r="E111" s="43" t="s">
        <v>67</v>
      </c>
      <c r="F111" s="37" t="s">
        <v>1</v>
      </c>
      <c r="G111" s="175">
        <v>680</v>
      </c>
      <c r="H111" s="41"/>
      <c r="I111" s="11">
        <f t="shared" si="25"/>
        <v>0</v>
      </c>
      <c r="V111" s="2"/>
      <c r="W111" s="2"/>
      <c r="X111" s="2"/>
      <c r="Y111" s="2"/>
      <c r="Z111" s="2"/>
      <c r="AA111" s="2"/>
      <c r="AB111" s="2"/>
      <c r="AC111" s="2"/>
    </row>
    <row r="112" spans="1:29" ht="24" customHeight="1" x14ac:dyDescent="0.2">
      <c r="A112" s="156"/>
      <c r="B112" s="151"/>
      <c r="C112" s="155"/>
      <c r="D112" s="118"/>
      <c r="E112" s="43" t="s">
        <v>68</v>
      </c>
      <c r="F112" s="37" t="s">
        <v>1</v>
      </c>
      <c r="G112" s="175">
        <v>680</v>
      </c>
      <c r="H112" s="41"/>
      <c r="I112" s="11">
        <f t="shared" si="25"/>
        <v>0</v>
      </c>
      <c r="V112" s="2"/>
      <c r="W112" s="2"/>
      <c r="X112" s="2"/>
      <c r="Y112" s="2"/>
      <c r="Z112" s="2"/>
      <c r="AA112" s="2"/>
      <c r="AB112" s="2"/>
      <c r="AC112" s="2"/>
    </row>
    <row r="113" spans="1:29" ht="24" customHeight="1" x14ac:dyDescent="0.2">
      <c r="A113" s="156"/>
      <c r="B113" s="151"/>
      <c r="C113" s="155"/>
      <c r="D113" s="118" t="s">
        <v>112</v>
      </c>
      <c r="E113" s="43" t="s">
        <v>113</v>
      </c>
      <c r="F113" s="37" t="s">
        <v>1</v>
      </c>
      <c r="G113" s="175">
        <v>680</v>
      </c>
      <c r="H113" s="42"/>
      <c r="I113" s="28">
        <f t="shared" si="25"/>
        <v>0</v>
      </c>
      <c r="V113" s="2"/>
      <c r="W113" s="2"/>
      <c r="X113" s="2"/>
      <c r="Y113" s="2"/>
      <c r="Z113" s="2"/>
      <c r="AA113" s="2"/>
      <c r="AB113" s="2"/>
      <c r="AC113" s="2"/>
    </row>
    <row r="114" spans="1:29" ht="24" customHeight="1" thickBot="1" x14ac:dyDescent="0.25">
      <c r="A114" s="156"/>
      <c r="B114" s="151"/>
      <c r="C114" s="155"/>
      <c r="D114" s="171"/>
      <c r="E114" s="45" t="s">
        <v>114</v>
      </c>
      <c r="F114" s="46" t="s">
        <v>1</v>
      </c>
      <c r="G114" s="175">
        <v>680</v>
      </c>
      <c r="H114" s="49"/>
      <c r="I114" s="48">
        <f t="shared" si="25"/>
        <v>0</v>
      </c>
      <c r="V114" s="2"/>
      <c r="W114" s="2"/>
      <c r="X114" s="2"/>
      <c r="Y114" s="2"/>
      <c r="Z114" s="2"/>
      <c r="AA114" s="2"/>
      <c r="AB114" s="2"/>
      <c r="AC114" s="2"/>
    </row>
    <row r="115" spans="1:29" s="16" customFormat="1" ht="13.5" customHeight="1" thickTop="1" x14ac:dyDescent="0.2">
      <c r="A115" s="143"/>
      <c r="B115" s="138" t="s">
        <v>71</v>
      </c>
      <c r="C115" s="153" t="s">
        <v>72</v>
      </c>
      <c r="D115" s="117" t="s">
        <v>6</v>
      </c>
      <c r="E115" s="44" t="s">
        <v>85</v>
      </c>
      <c r="F115" s="25" t="s">
        <v>1</v>
      </c>
      <c r="G115" s="39">
        <v>390</v>
      </c>
      <c r="H115" s="41"/>
      <c r="I115" s="11">
        <f t="shared" si="25"/>
        <v>0</v>
      </c>
    </row>
    <row r="116" spans="1:29" s="16" customFormat="1" ht="13.5" customHeight="1" x14ac:dyDescent="0.2">
      <c r="A116" s="144"/>
      <c r="B116" s="139"/>
      <c r="C116" s="129"/>
      <c r="D116" s="117"/>
      <c r="E116" s="43" t="s">
        <v>86</v>
      </c>
      <c r="F116" s="37" t="s">
        <v>1</v>
      </c>
      <c r="G116" s="39">
        <v>390</v>
      </c>
      <c r="H116" s="42"/>
      <c r="I116" s="11">
        <f t="shared" si="25"/>
        <v>0</v>
      </c>
    </row>
    <row r="117" spans="1:29" s="16" customFormat="1" ht="13.5" customHeight="1" x14ac:dyDescent="0.2">
      <c r="A117" s="144"/>
      <c r="B117" s="139"/>
      <c r="C117" s="129"/>
      <c r="D117" s="117"/>
      <c r="E117" s="43" t="s">
        <v>87</v>
      </c>
      <c r="F117" s="37" t="s">
        <v>1</v>
      </c>
      <c r="G117" s="39">
        <v>390</v>
      </c>
      <c r="H117" s="42"/>
      <c r="I117" s="11">
        <f t="shared" si="25"/>
        <v>0</v>
      </c>
    </row>
    <row r="118" spans="1:29" s="16" customFormat="1" ht="13.5" customHeight="1" x14ac:dyDescent="0.2">
      <c r="A118" s="144"/>
      <c r="B118" s="139"/>
      <c r="C118" s="129"/>
      <c r="D118" s="136"/>
      <c r="E118" s="43" t="s">
        <v>88</v>
      </c>
      <c r="F118" s="37" t="s">
        <v>1</v>
      </c>
      <c r="G118" s="39">
        <v>390</v>
      </c>
      <c r="H118" s="42"/>
      <c r="I118" s="11">
        <f t="shared" si="25"/>
        <v>0</v>
      </c>
    </row>
    <row r="119" spans="1:29" s="16" customFormat="1" ht="13.5" customHeight="1" x14ac:dyDescent="0.2">
      <c r="A119" s="144"/>
      <c r="B119" s="139"/>
      <c r="C119" s="129"/>
      <c r="D119" s="117" t="s">
        <v>89</v>
      </c>
      <c r="E119" s="44" t="s">
        <v>81</v>
      </c>
      <c r="F119" s="25" t="s">
        <v>1</v>
      </c>
      <c r="G119" s="39">
        <v>390</v>
      </c>
      <c r="H119" s="41"/>
      <c r="I119" s="11">
        <f t="shared" si="25"/>
        <v>0</v>
      </c>
    </row>
    <row r="120" spans="1:29" s="16" customFormat="1" ht="13.5" customHeight="1" x14ac:dyDescent="0.2">
      <c r="A120" s="144"/>
      <c r="B120" s="139"/>
      <c r="C120" s="129"/>
      <c r="D120" s="117"/>
      <c r="E120" s="43" t="s">
        <v>82</v>
      </c>
      <c r="F120" s="37" t="s">
        <v>1</v>
      </c>
      <c r="G120" s="39">
        <v>390</v>
      </c>
      <c r="H120" s="42"/>
      <c r="I120" s="11">
        <f t="shared" si="25"/>
        <v>0</v>
      </c>
    </row>
    <row r="121" spans="1:29" s="16" customFormat="1" ht="13.5" customHeight="1" x14ac:dyDescent="0.2">
      <c r="A121" s="144"/>
      <c r="B121" s="139"/>
      <c r="C121" s="129"/>
      <c r="D121" s="117"/>
      <c r="E121" s="43" t="s">
        <v>83</v>
      </c>
      <c r="F121" s="37" t="s">
        <v>1</v>
      </c>
      <c r="G121" s="39">
        <v>390</v>
      </c>
      <c r="H121" s="42"/>
      <c r="I121" s="11">
        <f t="shared" si="25"/>
        <v>0</v>
      </c>
    </row>
    <row r="122" spans="1:29" s="16" customFormat="1" ht="13.5" customHeight="1" x14ac:dyDescent="0.2">
      <c r="A122" s="144"/>
      <c r="B122" s="139"/>
      <c r="C122" s="129"/>
      <c r="D122" s="117"/>
      <c r="E122" s="43" t="s">
        <v>84</v>
      </c>
      <c r="F122" s="37" t="s">
        <v>1</v>
      </c>
      <c r="G122" s="39">
        <v>390</v>
      </c>
      <c r="H122" s="42"/>
      <c r="I122" s="11">
        <f t="shared" si="25"/>
        <v>0</v>
      </c>
    </row>
    <row r="123" spans="1:29" s="16" customFormat="1" ht="13.5" customHeight="1" x14ac:dyDescent="0.2">
      <c r="A123" s="144"/>
      <c r="B123" s="139"/>
      <c r="C123" s="129"/>
      <c r="D123" s="130" t="s">
        <v>90</v>
      </c>
      <c r="E123" s="43" t="s">
        <v>91</v>
      </c>
      <c r="F123" s="37" t="s">
        <v>1</v>
      </c>
      <c r="G123" s="39">
        <v>390</v>
      </c>
      <c r="H123" s="42"/>
      <c r="I123" s="11">
        <f t="shared" ref="I123:I130" si="26">G123*H123</f>
        <v>0</v>
      </c>
    </row>
    <row r="124" spans="1:29" s="16" customFormat="1" ht="13.5" customHeight="1" x14ac:dyDescent="0.2">
      <c r="A124" s="144"/>
      <c r="B124" s="139"/>
      <c r="C124" s="129"/>
      <c r="D124" s="117"/>
      <c r="E124" s="43" t="s">
        <v>92</v>
      </c>
      <c r="F124" s="37" t="s">
        <v>1</v>
      </c>
      <c r="G124" s="39">
        <v>390</v>
      </c>
      <c r="H124" s="42"/>
      <c r="I124" s="11">
        <f t="shared" si="26"/>
        <v>0</v>
      </c>
    </row>
    <row r="125" spans="1:29" s="16" customFormat="1" ht="13.5" customHeight="1" x14ac:dyDescent="0.2">
      <c r="A125" s="144"/>
      <c r="B125" s="139"/>
      <c r="C125" s="129"/>
      <c r="D125" s="117"/>
      <c r="E125" s="43" t="s">
        <v>93</v>
      </c>
      <c r="F125" s="37" t="s">
        <v>1</v>
      </c>
      <c r="G125" s="39">
        <v>390</v>
      </c>
      <c r="H125" s="42"/>
      <c r="I125" s="11">
        <f t="shared" si="26"/>
        <v>0</v>
      </c>
    </row>
    <row r="126" spans="1:29" s="16" customFormat="1" ht="13.5" customHeight="1" x14ac:dyDescent="0.2">
      <c r="A126" s="144"/>
      <c r="B126" s="139"/>
      <c r="C126" s="129"/>
      <c r="D126" s="117"/>
      <c r="E126" s="43" t="s">
        <v>94</v>
      </c>
      <c r="F126" s="37" t="s">
        <v>1</v>
      </c>
      <c r="G126" s="39">
        <v>390</v>
      </c>
      <c r="H126" s="42"/>
      <c r="I126" s="11">
        <f t="shared" si="26"/>
        <v>0</v>
      </c>
    </row>
    <row r="127" spans="1:29" s="16" customFormat="1" ht="13.5" customHeight="1" x14ac:dyDescent="0.2">
      <c r="A127" s="144"/>
      <c r="B127" s="139"/>
      <c r="C127" s="129"/>
      <c r="D127" s="130" t="s">
        <v>4</v>
      </c>
      <c r="E127" s="43" t="s">
        <v>77</v>
      </c>
      <c r="F127" s="37" t="s">
        <v>1</v>
      </c>
      <c r="G127" s="39">
        <v>390</v>
      </c>
      <c r="H127" s="42"/>
      <c r="I127" s="11">
        <f t="shared" si="26"/>
        <v>0</v>
      </c>
    </row>
    <row r="128" spans="1:29" s="16" customFormat="1" ht="13.5" customHeight="1" x14ac:dyDescent="0.2">
      <c r="A128" s="144"/>
      <c r="B128" s="139"/>
      <c r="C128" s="129"/>
      <c r="D128" s="117"/>
      <c r="E128" s="43" t="s">
        <v>78</v>
      </c>
      <c r="F128" s="37" t="s">
        <v>1</v>
      </c>
      <c r="G128" s="39">
        <v>390</v>
      </c>
      <c r="H128" s="42"/>
      <c r="I128" s="11">
        <f t="shared" si="26"/>
        <v>0</v>
      </c>
    </row>
    <row r="129" spans="1:29" s="16" customFormat="1" ht="13.5" customHeight="1" x14ac:dyDescent="0.2">
      <c r="A129" s="144"/>
      <c r="B129" s="139"/>
      <c r="C129" s="129"/>
      <c r="D129" s="117"/>
      <c r="E129" s="43" t="s">
        <v>79</v>
      </c>
      <c r="F129" s="37" t="s">
        <v>1</v>
      </c>
      <c r="G129" s="39">
        <v>390</v>
      </c>
      <c r="H129" s="42"/>
      <c r="I129" s="11">
        <f t="shared" si="26"/>
        <v>0</v>
      </c>
    </row>
    <row r="130" spans="1:29" s="16" customFormat="1" ht="13.5" customHeight="1" x14ac:dyDescent="0.2">
      <c r="A130" s="144"/>
      <c r="B130" s="139"/>
      <c r="C130" s="129"/>
      <c r="D130" s="117"/>
      <c r="E130" s="43" t="s">
        <v>80</v>
      </c>
      <c r="F130" s="37" t="s">
        <v>1</v>
      </c>
      <c r="G130" s="39">
        <v>390</v>
      </c>
      <c r="H130" s="42"/>
      <c r="I130" s="11">
        <f t="shared" si="26"/>
        <v>0</v>
      </c>
    </row>
    <row r="131" spans="1:29" s="16" customFormat="1" ht="13.5" customHeight="1" x14ac:dyDescent="0.2">
      <c r="A131" s="144"/>
      <c r="B131" s="139"/>
      <c r="C131" s="129"/>
      <c r="D131" s="130" t="s">
        <v>112</v>
      </c>
      <c r="E131" s="58" t="s">
        <v>128</v>
      </c>
      <c r="F131" s="37" t="s">
        <v>1</v>
      </c>
      <c r="G131" s="39">
        <v>390</v>
      </c>
      <c r="H131" s="42"/>
      <c r="I131" s="11">
        <f t="shared" ref="I131:I134" si="27">G131*H131</f>
        <v>0</v>
      </c>
    </row>
    <row r="132" spans="1:29" s="16" customFormat="1" ht="13.5" customHeight="1" x14ac:dyDescent="0.2">
      <c r="A132" s="144"/>
      <c r="B132" s="139"/>
      <c r="C132" s="129"/>
      <c r="D132" s="117"/>
      <c r="E132" s="58" t="s">
        <v>129</v>
      </c>
      <c r="F132" s="37" t="s">
        <v>1</v>
      </c>
      <c r="G132" s="39">
        <v>390</v>
      </c>
      <c r="H132" s="42"/>
      <c r="I132" s="11">
        <f t="shared" si="27"/>
        <v>0</v>
      </c>
    </row>
    <row r="133" spans="1:29" s="16" customFormat="1" ht="13.5" customHeight="1" x14ac:dyDescent="0.2">
      <c r="A133" s="144"/>
      <c r="B133" s="139"/>
      <c r="C133" s="129"/>
      <c r="D133" s="117"/>
      <c r="E133" s="58" t="s">
        <v>130</v>
      </c>
      <c r="F133" s="37" t="s">
        <v>1</v>
      </c>
      <c r="G133" s="39">
        <v>390</v>
      </c>
      <c r="H133" s="42"/>
      <c r="I133" s="11">
        <f t="shared" si="27"/>
        <v>0</v>
      </c>
    </row>
    <row r="134" spans="1:29" s="16" customFormat="1" ht="13.5" customHeight="1" x14ac:dyDescent="0.2">
      <c r="A134" s="144"/>
      <c r="B134" s="139"/>
      <c r="C134" s="129"/>
      <c r="D134" s="117"/>
      <c r="E134" s="58" t="s">
        <v>131</v>
      </c>
      <c r="F134" s="37" t="s">
        <v>1</v>
      </c>
      <c r="G134" s="39">
        <v>390</v>
      </c>
      <c r="H134" s="42"/>
      <c r="I134" s="11">
        <f t="shared" si="27"/>
        <v>0</v>
      </c>
    </row>
    <row r="135" spans="1:29" s="16" customFormat="1" ht="13.5" customHeight="1" x14ac:dyDescent="0.2">
      <c r="A135" s="144"/>
      <c r="B135" s="139"/>
      <c r="C135" s="129"/>
      <c r="D135" s="130" t="s">
        <v>3</v>
      </c>
      <c r="E135" s="43" t="s">
        <v>73</v>
      </c>
      <c r="F135" s="37" t="s">
        <v>1</v>
      </c>
      <c r="G135" s="39">
        <v>390</v>
      </c>
      <c r="H135" s="42"/>
      <c r="I135" s="28">
        <f>G135*H135</f>
        <v>0</v>
      </c>
    </row>
    <row r="136" spans="1:29" s="16" customFormat="1" ht="13.5" customHeight="1" x14ac:dyDescent="0.2">
      <c r="A136" s="144"/>
      <c r="B136" s="139"/>
      <c r="C136" s="129"/>
      <c r="D136" s="117"/>
      <c r="E136" s="43" t="s">
        <v>74</v>
      </c>
      <c r="F136" s="37" t="s">
        <v>1</v>
      </c>
      <c r="G136" s="39">
        <v>390</v>
      </c>
      <c r="H136" s="42"/>
      <c r="I136" s="11">
        <f>G136*H136</f>
        <v>0</v>
      </c>
    </row>
    <row r="137" spans="1:29" s="16" customFormat="1" ht="13.5" customHeight="1" x14ac:dyDescent="0.2">
      <c r="A137" s="144"/>
      <c r="B137" s="139"/>
      <c r="C137" s="129"/>
      <c r="D137" s="117"/>
      <c r="E137" s="43" t="s">
        <v>75</v>
      </c>
      <c r="F137" s="37" t="s">
        <v>1</v>
      </c>
      <c r="G137" s="39">
        <v>390</v>
      </c>
      <c r="H137" s="42"/>
      <c r="I137" s="11">
        <f>G137*H137</f>
        <v>0</v>
      </c>
    </row>
    <row r="138" spans="1:29" s="16" customFormat="1" ht="13.5" customHeight="1" thickBot="1" x14ac:dyDescent="0.25">
      <c r="A138" s="145"/>
      <c r="B138" s="159"/>
      <c r="C138" s="135"/>
      <c r="D138" s="137"/>
      <c r="E138" s="45" t="s">
        <v>76</v>
      </c>
      <c r="F138" s="46" t="s">
        <v>1</v>
      </c>
      <c r="G138" s="39">
        <v>390</v>
      </c>
      <c r="H138" s="47"/>
      <c r="I138" s="48">
        <f>G138*H138</f>
        <v>0</v>
      </c>
    </row>
    <row r="139" spans="1:29" ht="12" customHeight="1" thickTop="1" x14ac:dyDescent="0.2">
      <c r="A139" s="143"/>
      <c r="B139" s="139" t="s">
        <v>256</v>
      </c>
      <c r="C139" s="129" t="s">
        <v>157</v>
      </c>
      <c r="D139" s="117" t="s">
        <v>148</v>
      </c>
      <c r="E139" s="65" t="s">
        <v>158</v>
      </c>
      <c r="F139" s="25" t="s">
        <v>1</v>
      </c>
      <c r="G139" s="39">
        <v>550</v>
      </c>
      <c r="H139" s="41"/>
      <c r="I139" s="11">
        <f t="shared" ref="I139:I163" si="28">G139*H139</f>
        <v>0</v>
      </c>
      <c r="Z139" s="2"/>
      <c r="AA139" s="2"/>
      <c r="AB139" s="2"/>
      <c r="AC139" s="2"/>
    </row>
    <row r="140" spans="1:29" ht="12" customHeight="1" x14ac:dyDescent="0.2">
      <c r="A140" s="144"/>
      <c r="B140" s="139"/>
      <c r="C140" s="129"/>
      <c r="D140" s="117"/>
      <c r="E140" s="67" t="s">
        <v>159</v>
      </c>
      <c r="F140" s="37" t="s">
        <v>1</v>
      </c>
      <c r="G140" s="39">
        <v>550</v>
      </c>
      <c r="H140" s="42"/>
      <c r="I140" s="11">
        <f t="shared" si="28"/>
        <v>0</v>
      </c>
      <c r="Z140" s="2"/>
      <c r="AA140" s="2"/>
      <c r="AB140" s="2"/>
      <c r="AC140" s="2"/>
    </row>
    <row r="141" spans="1:29" ht="12" customHeight="1" x14ac:dyDescent="0.2">
      <c r="A141" s="144"/>
      <c r="B141" s="139"/>
      <c r="C141" s="129"/>
      <c r="D141" s="117"/>
      <c r="E141" s="67" t="s">
        <v>160</v>
      </c>
      <c r="F141" s="37" t="s">
        <v>1</v>
      </c>
      <c r="G141" s="39">
        <v>550</v>
      </c>
      <c r="H141" s="42"/>
      <c r="I141" s="11">
        <f t="shared" si="28"/>
        <v>0</v>
      </c>
      <c r="Z141" s="2"/>
      <c r="AA141" s="2"/>
      <c r="AB141" s="2"/>
      <c r="AC141" s="2"/>
    </row>
    <row r="142" spans="1:29" ht="12" customHeight="1" x14ac:dyDescent="0.2">
      <c r="A142" s="144"/>
      <c r="B142" s="139"/>
      <c r="C142" s="129"/>
      <c r="D142" s="117"/>
      <c r="E142" s="67" t="s">
        <v>161</v>
      </c>
      <c r="F142" s="37" t="s">
        <v>1</v>
      </c>
      <c r="G142" s="39">
        <v>550</v>
      </c>
      <c r="H142" s="42"/>
      <c r="I142" s="11">
        <f t="shared" si="28"/>
        <v>0</v>
      </c>
      <c r="Z142" s="2"/>
      <c r="AA142" s="2"/>
      <c r="AB142" s="2"/>
      <c r="AC142" s="2"/>
    </row>
    <row r="143" spans="1:29" ht="12" customHeight="1" x14ac:dyDescent="0.2">
      <c r="A143" s="144"/>
      <c r="B143" s="139"/>
      <c r="C143" s="129"/>
      <c r="D143" s="136"/>
      <c r="E143" s="67" t="s">
        <v>162</v>
      </c>
      <c r="F143" s="37" t="s">
        <v>1</v>
      </c>
      <c r="G143" s="39">
        <v>550</v>
      </c>
      <c r="H143" s="42"/>
      <c r="I143" s="11">
        <f t="shared" si="28"/>
        <v>0</v>
      </c>
      <c r="Z143" s="2"/>
      <c r="AA143" s="2"/>
      <c r="AB143" s="2"/>
      <c r="AC143" s="2"/>
    </row>
    <row r="144" spans="1:29" ht="12" customHeight="1" x14ac:dyDescent="0.2">
      <c r="A144" s="144"/>
      <c r="B144" s="139"/>
      <c r="C144" s="129"/>
      <c r="D144" s="130" t="s">
        <v>3</v>
      </c>
      <c r="E144" s="65" t="s">
        <v>163</v>
      </c>
      <c r="F144" s="37" t="s">
        <v>1</v>
      </c>
      <c r="G144" s="39">
        <v>550</v>
      </c>
      <c r="H144" s="42"/>
      <c r="I144" s="11">
        <f t="shared" si="28"/>
        <v>0</v>
      </c>
      <c r="Z144" s="2"/>
      <c r="AA144" s="2"/>
      <c r="AB144" s="2"/>
      <c r="AC144" s="2"/>
    </row>
    <row r="145" spans="1:29" ht="12" customHeight="1" x14ac:dyDescent="0.2">
      <c r="A145" s="144"/>
      <c r="B145" s="139"/>
      <c r="C145" s="129"/>
      <c r="D145" s="117"/>
      <c r="E145" s="67" t="s">
        <v>164</v>
      </c>
      <c r="F145" s="37" t="s">
        <v>1</v>
      </c>
      <c r="G145" s="39">
        <v>550</v>
      </c>
      <c r="H145" s="42"/>
      <c r="I145" s="11">
        <f t="shared" si="28"/>
        <v>0</v>
      </c>
      <c r="Z145" s="2"/>
      <c r="AA145" s="2"/>
      <c r="AB145" s="2"/>
      <c r="AC145" s="2"/>
    </row>
    <row r="146" spans="1:29" ht="12" customHeight="1" x14ac:dyDescent="0.2">
      <c r="A146" s="144"/>
      <c r="B146" s="139"/>
      <c r="C146" s="129"/>
      <c r="D146" s="117"/>
      <c r="E146" s="67" t="s">
        <v>165</v>
      </c>
      <c r="F146" s="37" t="s">
        <v>1</v>
      </c>
      <c r="G146" s="39">
        <v>550</v>
      </c>
      <c r="H146" s="42"/>
      <c r="I146" s="11">
        <f t="shared" si="28"/>
        <v>0</v>
      </c>
      <c r="Z146" s="2"/>
      <c r="AA146" s="2"/>
      <c r="AB146" s="2"/>
      <c r="AC146" s="2"/>
    </row>
    <row r="147" spans="1:29" s="16" customFormat="1" ht="12" customHeight="1" x14ac:dyDescent="0.2">
      <c r="A147" s="144"/>
      <c r="B147" s="139"/>
      <c r="C147" s="129"/>
      <c r="D147" s="117"/>
      <c r="E147" s="67" t="s">
        <v>166</v>
      </c>
      <c r="F147" s="37" t="s">
        <v>1</v>
      </c>
      <c r="G147" s="39">
        <v>550</v>
      </c>
      <c r="H147" s="42"/>
      <c r="I147" s="11">
        <f t="shared" si="28"/>
        <v>0</v>
      </c>
    </row>
    <row r="148" spans="1:29" s="16" customFormat="1" ht="12" customHeight="1" x14ac:dyDescent="0.2">
      <c r="A148" s="144"/>
      <c r="B148" s="139"/>
      <c r="C148" s="129"/>
      <c r="D148" s="136"/>
      <c r="E148" s="67" t="s">
        <v>167</v>
      </c>
      <c r="F148" s="37" t="s">
        <v>1</v>
      </c>
      <c r="G148" s="39">
        <v>550</v>
      </c>
      <c r="H148" s="42"/>
      <c r="I148" s="11">
        <f t="shared" si="28"/>
        <v>0</v>
      </c>
    </row>
    <row r="149" spans="1:29" s="16" customFormat="1" ht="12" customHeight="1" x14ac:dyDescent="0.2">
      <c r="A149" s="144"/>
      <c r="B149" s="139"/>
      <c r="C149" s="129"/>
      <c r="D149" s="130" t="s">
        <v>4</v>
      </c>
      <c r="E149" s="65" t="s">
        <v>168</v>
      </c>
      <c r="F149" s="37" t="s">
        <v>1</v>
      </c>
      <c r="G149" s="39">
        <v>550</v>
      </c>
      <c r="H149" s="42"/>
      <c r="I149" s="11">
        <f t="shared" si="28"/>
        <v>0</v>
      </c>
    </row>
    <row r="150" spans="1:29" s="16" customFormat="1" ht="12" customHeight="1" x14ac:dyDescent="0.2">
      <c r="A150" s="144"/>
      <c r="B150" s="139"/>
      <c r="C150" s="129"/>
      <c r="D150" s="117"/>
      <c r="E150" s="67" t="s">
        <v>169</v>
      </c>
      <c r="F150" s="37" t="s">
        <v>1</v>
      </c>
      <c r="G150" s="39">
        <v>550</v>
      </c>
      <c r="H150" s="42"/>
      <c r="I150" s="11">
        <f t="shared" si="28"/>
        <v>0</v>
      </c>
    </row>
    <row r="151" spans="1:29" s="16" customFormat="1" ht="12" customHeight="1" x14ac:dyDescent="0.2">
      <c r="A151" s="144"/>
      <c r="B151" s="139"/>
      <c r="C151" s="129"/>
      <c r="D151" s="117"/>
      <c r="E151" s="67" t="s">
        <v>170</v>
      </c>
      <c r="F151" s="37" t="s">
        <v>1</v>
      </c>
      <c r="G151" s="39">
        <v>550</v>
      </c>
      <c r="H151" s="42"/>
      <c r="I151" s="11">
        <f t="shared" si="28"/>
        <v>0</v>
      </c>
    </row>
    <row r="152" spans="1:29" s="16" customFormat="1" ht="12" customHeight="1" x14ac:dyDescent="0.2">
      <c r="A152" s="144"/>
      <c r="B152" s="139"/>
      <c r="C152" s="129"/>
      <c r="D152" s="117"/>
      <c r="E152" s="67" t="s">
        <v>171</v>
      </c>
      <c r="F152" s="37" t="s">
        <v>1</v>
      </c>
      <c r="G152" s="39">
        <v>550</v>
      </c>
      <c r="H152" s="42"/>
      <c r="I152" s="11">
        <f t="shared" si="28"/>
        <v>0</v>
      </c>
    </row>
    <row r="153" spans="1:29" s="16" customFormat="1" ht="12" customHeight="1" x14ac:dyDescent="0.2">
      <c r="A153" s="144"/>
      <c r="B153" s="139"/>
      <c r="C153" s="129"/>
      <c r="D153" s="136"/>
      <c r="E153" s="67" t="s">
        <v>172</v>
      </c>
      <c r="F153" s="37" t="s">
        <v>1</v>
      </c>
      <c r="G153" s="39">
        <v>550</v>
      </c>
      <c r="H153" s="42"/>
      <c r="I153" s="11">
        <f t="shared" si="28"/>
        <v>0</v>
      </c>
    </row>
    <row r="154" spans="1:29" s="16" customFormat="1" ht="12" customHeight="1" x14ac:dyDescent="0.2">
      <c r="A154" s="144"/>
      <c r="B154" s="139"/>
      <c r="C154" s="129"/>
      <c r="D154" s="130" t="s">
        <v>173</v>
      </c>
      <c r="E154" s="65" t="s">
        <v>174</v>
      </c>
      <c r="F154" s="37" t="s">
        <v>1</v>
      </c>
      <c r="G154" s="39">
        <v>550</v>
      </c>
      <c r="H154" s="42"/>
      <c r="I154" s="11">
        <f t="shared" si="28"/>
        <v>0</v>
      </c>
    </row>
    <row r="155" spans="1:29" s="16" customFormat="1" ht="10.5" customHeight="1" x14ac:dyDescent="0.2">
      <c r="A155" s="144"/>
      <c r="B155" s="139"/>
      <c r="C155" s="129"/>
      <c r="D155" s="117"/>
      <c r="E155" s="67" t="s">
        <v>175</v>
      </c>
      <c r="F155" s="37" t="s">
        <v>1</v>
      </c>
      <c r="G155" s="39">
        <v>550</v>
      </c>
      <c r="H155" s="42"/>
      <c r="I155" s="11">
        <f t="shared" si="28"/>
        <v>0</v>
      </c>
    </row>
    <row r="156" spans="1:29" s="16" customFormat="1" ht="12" customHeight="1" x14ac:dyDescent="0.2">
      <c r="A156" s="144"/>
      <c r="B156" s="139"/>
      <c r="C156" s="129"/>
      <c r="D156" s="117"/>
      <c r="E156" s="67" t="s">
        <v>176</v>
      </c>
      <c r="F156" s="37" t="s">
        <v>1</v>
      </c>
      <c r="G156" s="39">
        <v>550</v>
      </c>
      <c r="H156" s="42"/>
      <c r="I156" s="11">
        <f t="shared" si="28"/>
        <v>0</v>
      </c>
    </row>
    <row r="157" spans="1:29" s="16" customFormat="1" ht="12" customHeight="1" x14ac:dyDescent="0.2">
      <c r="A157" s="144"/>
      <c r="B157" s="139"/>
      <c r="C157" s="129"/>
      <c r="D157" s="117"/>
      <c r="E157" s="67" t="s">
        <v>177</v>
      </c>
      <c r="F157" s="37" t="s">
        <v>1</v>
      </c>
      <c r="G157" s="39">
        <v>550</v>
      </c>
      <c r="H157" s="42"/>
      <c r="I157" s="11">
        <f t="shared" si="28"/>
        <v>0</v>
      </c>
    </row>
    <row r="158" spans="1:29" s="16" customFormat="1" ht="12" customHeight="1" x14ac:dyDescent="0.2">
      <c r="A158" s="144"/>
      <c r="B158" s="139"/>
      <c r="C158" s="129"/>
      <c r="D158" s="136"/>
      <c r="E158" s="67" t="s">
        <v>178</v>
      </c>
      <c r="F158" s="37" t="s">
        <v>1</v>
      </c>
      <c r="G158" s="39">
        <v>550</v>
      </c>
      <c r="H158" s="42"/>
      <c r="I158" s="11">
        <f t="shared" si="28"/>
        <v>0</v>
      </c>
    </row>
    <row r="159" spans="1:29" s="16" customFormat="1" ht="12" customHeight="1" x14ac:dyDescent="0.2">
      <c r="A159" s="144"/>
      <c r="B159" s="139"/>
      <c r="C159" s="129"/>
      <c r="D159" s="117" t="s">
        <v>6</v>
      </c>
      <c r="E159" s="65" t="s">
        <v>179</v>
      </c>
      <c r="F159" s="37" t="s">
        <v>1</v>
      </c>
      <c r="G159" s="39">
        <v>550</v>
      </c>
      <c r="H159" s="42"/>
      <c r="I159" s="11">
        <f t="shared" si="28"/>
        <v>0</v>
      </c>
    </row>
    <row r="160" spans="1:29" s="16" customFormat="1" ht="12" customHeight="1" x14ac:dyDescent="0.2">
      <c r="A160" s="144"/>
      <c r="B160" s="139"/>
      <c r="C160" s="129"/>
      <c r="D160" s="117"/>
      <c r="E160" s="67" t="s">
        <v>180</v>
      </c>
      <c r="F160" s="37" t="s">
        <v>1</v>
      </c>
      <c r="G160" s="39">
        <v>550</v>
      </c>
      <c r="H160" s="42"/>
      <c r="I160" s="11">
        <f t="shared" si="28"/>
        <v>0</v>
      </c>
    </row>
    <row r="161" spans="1:29" s="16" customFormat="1" ht="11.25" customHeight="1" x14ac:dyDescent="0.2">
      <c r="A161" s="144"/>
      <c r="B161" s="139"/>
      <c r="C161" s="129"/>
      <c r="D161" s="117"/>
      <c r="E161" s="67" t="s">
        <v>181</v>
      </c>
      <c r="F161" s="37" t="s">
        <v>1</v>
      </c>
      <c r="G161" s="39">
        <v>550</v>
      </c>
      <c r="H161" s="42"/>
      <c r="I161" s="28">
        <f t="shared" si="28"/>
        <v>0</v>
      </c>
    </row>
    <row r="162" spans="1:29" s="16" customFormat="1" ht="12" customHeight="1" x14ac:dyDescent="0.2">
      <c r="A162" s="144"/>
      <c r="B162" s="139"/>
      <c r="C162" s="129"/>
      <c r="D162" s="117"/>
      <c r="E162" s="67" t="s">
        <v>182</v>
      </c>
      <c r="F162" s="37" t="s">
        <v>1</v>
      </c>
      <c r="G162" s="39">
        <v>550</v>
      </c>
      <c r="H162" s="42"/>
      <c r="I162" s="11">
        <f t="shared" si="28"/>
        <v>0</v>
      </c>
    </row>
    <row r="163" spans="1:29" s="16" customFormat="1" ht="12" customHeight="1" thickBot="1" x14ac:dyDescent="0.25">
      <c r="A163" s="144"/>
      <c r="B163" s="159"/>
      <c r="C163" s="135"/>
      <c r="D163" s="137"/>
      <c r="E163" s="70" t="s">
        <v>183</v>
      </c>
      <c r="F163" s="46" t="s">
        <v>1</v>
      </c>
      <c r="G163" s="39">
        <v>550</v>
      </c>
      <c r="H163" s="47"/>
      <c r="I163" s="48">
        <f t="shared" si="28"/>
        <v>0</v>
      </c>
    </row>
    <row r="164" spans="1:29" s="16" customFormat="1" ht="12" customHeight="1" thickTop="1" x14ac:dyDescent="0.2">
      <c r="A164" s="144"/>
      <c r="B164" s="138" t="s">
        <v>255</v>
      </c>
      <c r="C164" s="153" t="s">
        <v>157</v>
      </c>
      <c r="D164" s="154" t="s">
        <v>148</v>
      </c>
      <c r="E164" s="82" t="s">
        <v>184</v>
      </c>
      <c r="F164" s="79" t="s">
        <v>1</v>
      </c>
      <c r="G164" s="176">
        <v>530</v>
      </c>
      <c r="H164" s="81"/>
      <c r="I164" s="80">
        <f t="shared" ref="I164:I183" si="29">G164*H164</f>
        <v>0</v>
      </c>
    </row>
    <row r="165" spans="1:29" s="16" customFormat="1" ht="12" customHeight="1" x14ac:dyDescent="0.2">
      <c r="A165" s="144"/>
      <c r="B165" s="139"/>
      <c r="C165" s="129"/>
      <c r="D165" s="117"/>
      <c r="E165" s="67" t="s">
        <v>185</v>
      </c>
      <c r="F165" s="37" t="s">
        <v>1</v>
      </c>
      <c r="G165" s="94">
        <v>530</v>
      </c>
      <c r="H165" s="42"/>
      <c r="I165" s="11">
        <f t="shared" si="29"/>
        <v>0</v>
      </c>
    </row>
    <row r="166" spans="1:29" s="16" customFormat="1" ht="12" customHeight="1" x14ac:dyDescent="0.2">
      <c r="A166" s="144"/>
      <c r="B166" s="139"/>
      <c r="C166" s="129"/>
      <c r="D166" s="117"/>
      <c r="E166" s="67" t="s">
        <v>186</v>
      </c>
      <c r="F166" s="37" t="s">
        <v>1</v>
      </c>
      <c r="G166" s="94">
        <v>530</v>
      </c>
      <c r="H166" s="42"/>
      <c r="I166" s="11">
        <f t="shared" si="29"/>
        <v>0</v>
      </c>
    </row>
    <row r="167" spans="1:29" ht="12" customHeight="1" x14ac:dyDescent="0.2">
      <c r="A167" s="144"/>
      <c r="B167" s="139"/>
      <c r="C167" s="129"/>
      <c r="D167" s="136"/>
      <c r="E167" s="67" t="s">
        <v>187</v>
      </c>
      <c r="F167" s="37" t="s">
        <v>1</v>
      </c>
      <c r="G167" s="94">
        <v>530</v>
      </c>
      <c r="H167" s="42"/>
      <c r="I167" s="11">
        <f t="shared" si="29"/>
        <v>0</v>
      </c>
      <c r="V167" s="2"/>
      <c r="W167" s="2"/>
      <c r="X167" s="2"/>
      <c r="Y167" s="2"/>
      <c r="Z167" s="2"/>
      <c r="AA167" s="2"/>
      <c r="AB167" s="2"/>
      <c r="AC167" s="2"/>
    </row>
    <row r="168" spans="1:29" ht="12" customHeight="1" x14ac:dyDescent="0.2">
      <c r="A168" s="144"/>
      <c r="B168" s="139"/>
      <c r="C168" s="129"/>
      <c r="D168" s="130" t="s">
        <v>3</v>
      </c>
      <c r="E168" s="67" t="s">
        <v>188</v>
      </c>
      <c r="F168" s="37" t="s">
        <v>1</v>
      </c>
      <c r="G168" s="94">
        <v>530</v>
      </c>
      <c r="H168" s="42"/>
      <c r="I168" s="11">
        <f t="shared" si="29"/>
        <v>0</v>
      </c>
      <c r="V168" s="2"/>
      <c r="W168" s="2"/>
      <c r="X168" s="2"/>
      <c r="Y168" s="2"/>
      <c r="Z168" s="2"/>
      <c r="AA168" s="2"/>
      <c r="AB168" s="2"/>
      <c r="AC168" s="2"/>
    </row>
    <row r="169" spans="1:29" ht="12" customHeight="1" x14ac:dyDescent="0.2">
      <c r="A169" s="144"/>
      <c r="B169" s="139"/>
      <c r="C169" s="129"/>
      <c r="D169" s="117"/>
      <c r="E169" s="67" t="s">
        <v>189</v>
      </c>
      <c r="F169" s="37" t="s">
        <v>1</v>
      </c>
      <c r="G169" s="94">
        <v>530</v>
      </c>
      <c r="H169" s="42"/>
      <c r="I169" s="11">
        <f t="shared" si="29"/>
        <v>0</v>
      </c>
      <c r="V169" s="2"/>
      <c r="W169" s="2"/>
      <c r="X169" s="2"/>
      <c r="Y169" s="2"/>
      <c r="Z169" s="2"/>
      <c r="AA169" s="2"/>
      <c r="AB169" s="2"/>
      <c r="AC169" s="2"/>
    </row>
    <row r="170" spans="1:29" ht="12" customHeight="1" x14ac:dyDescent="0.2">
      <c r="A170" s="144"/>
      <c r="B170" s="139"/>
      <c r="C170" s="129"/>
      <c r="D170" s="117"/>
      <c r="E170" s="67" t="s">
        <v>190</v>
      </c>
      <c r="F170" s="37" t="s">
        <v>1</v>
      </c>
      <c r="G170" s="94">
        <v>530</v>
      </c>
      <c r="H170" s="42"/>
      <c r="I170" s="11">
        <f t="shared" si="29"/>
        <v>0</v>
      </c>
      <c r="V170" s="2"/>
      <c r="W170" s="2"/>
      <c r="X170" s="2"/>
      <c r="Y170" s="2"/>
      <c r="Z170" s="2"/>
      <c r="AA170" s="2"/>
      <c r="AB170" s="2"/>
      <c r="AC170" s="2"/>
    </row>
    <row r="171" spans="1:29" ht="12" customHeight="1" x14ac:dyDescent="0.2">
      <c r="A171" s="144"/>
      <c r="B171" s="139"/>
      <c r="C171" s="129"/>
      <c r="D171" s="136"/>
      <c r="E171" s="67" t="s">
        <v>191</v>
      </c>
      <c r="F171" s="37" t="s">
        <v>1</v>
      </c>
      <c r="G171" s="94">
        <v>530</v>
      </c>
      <c r="H171" s="42"/>
      <c r="I171" s="11">
        <f t="shared" si="29"/>
        <v>0</v>
      </c>
      <c r="V171" s="2"/>
      <c r="W171" s="2"/>
      <c r="X171" s="2"/>
      <c r="Y171" s="2"/>
      <c r="Z171" s="2"/>
      <c r="AA171" s="2"/>
      <c r="AB171" s="2"/>
      <c r="AC171" s="2"/>
    </row>
    <row r="172" spans="1:29" ht="12" customHeight="1" x14ac:dyDescent="0.2">
      <c r="A172" s="144"/>
      <c r="B172" s="139"/>
      <c r="C172" s="129"/>
      <c r="D172" s="130" t="s">
        <v>4</v>
      </c>
      <c r="E172" s="67" t="s">
        <v>192</v>
      </c>
      <c r="F172" s="37" t="s">
        <v>1</v>
      </c>
      <c r="G172" s="94">
        <v>530</v>
      </c>
      <c r="H172" s="42"/>
      <c r="I172" s="11">
        <f t="shared" si="29"/>
        <v>0</v>
      </c>
      <c r="V172" s="2"/>
      <c r="W172" s="2"/>
      <c r="X172" s="2"/>
      <c r="Y172" s="2"/>
      <c r="Z172" s="2"/>
      <c r="AA172" s="2"/>
      <c r="AB172" s="2"/>
      <c r="AC172" s="2"/>
    </row>
    <row r="173" spans="1:29" ht="12" customHeight="1" x14ac:dyDescent="0.2">
      <c r="A173" s="144"/>
      <c r="B173" s="139"/>
      <c r="C173" s="129"/>
      <c r="D173" s="117"/>
      <c r="E173" s="67" t="s">
        <v>193</v>
      </c>
      <c r="F173" s="37" t="s">
        <v>1</v>
      </c>
      <c r="G173" s="94">
        <v>530</v>
      </c>
      <c r="H173" s="42"/>
      <c r="I173" s="11">
        <f t="shared" si="29"/>
        <v>0</v>
      </c>
      <c r="V173" s="2"/>
      <c r="W173" s="2"/>
      <c r="X173" s="2"/>
      <c r="Y173" s="2"/>
      <c r="Z173" s="2"/>
      <c r="AA173" s="2"/>
      <c r="AB173" s="2"/>
      <c r="AC173" s="2"/>
    </row>
    <row r="174" spans="1:29" ht="12" customHeight="1" x14ac:dyDescent="0.2">
      <c r="A174" s="144"/>
      <c r="B174" s="139"/>
      <c r="C174" s="129"/>
      <c r="D174" s="117"/>
      <c r="E174" s="67" t="s">
        <v>194</v>
      </c>
      <c r="F174" s="37" t="s">
        <v>1</v>
      </c>
      <c r="G174" s="94">
        <v>530</v>
      </c>
      <c r="H174" s="42"/>
      <c r="I174" s="11">
        <f t="shared" si="29"/>
        <v>0</v>
      </c>
      <c r="V174" s="2"/>
      <c r="W174" s="2"/>
      <c r="X174" s="2"/>
      <c r="Y174" s="2"/>
      <c r="Z174" s="2"/>
      <c r="AA174" s="2"/>
      <c r="AB174" s="2"/>
      <c r="AC174" s="2"/>
    </row>
    <row r="175" spans="1:29" ht="12" customHeight="1" x14ac:dyDescent="0.2">
      <c r="A175" s="144"/>
      <c r="B175" s="139"/>
      <c r="C175" s="129"/>
      <c r="D175" s="117"/>
      <c r="E175" s="67" t="s">
        <v>195</v>
      </c>
      <c r="F175" s="37" t="s">
        <v>1</v>
      </c>
      <c r="G175" s="94">
        <v>530</v>
      </c>
      <c r="H175" s="42"/>
      <c r="I175" s="11">
        <f t="shared" si="29"/>
        <v>0</v>
      </c>
      <c r="V175" s="2"/>
      <c r="W175" s="2"/>
      <c r="X175" s="2"/>
      <c r="Y175" s="2"/>
      <c r="Z175" s="2"/>
      <c r="AA175" s="2"/>
      <c r="AB175" s="2"/>
      <c r="AC175" s="2"/>
    </row>
    <row r="176" spans="1:29" ht="12" customHeight="1" x14ac:dyDescent="0.2">
      <c r="A176" s="144"/>
      <c r="B176" s="139"/>
      <c r="C176" s="129"/>
      <c r="D176" s="130" t="s">
        <v>173</v>
      </c>
      <c r="E176" s="67" t="s">
        <v>196</v>
      </c>
      <c r="F176" s="37" t="s">
        <v>1</v>
      </c>
      <c r="G176" s="94">
        <v>530</v>
      </c>
      <c r="H176" s="42"/>
      <c r="I176" s="11">
        <f t="shared" si="29"/>
        <v>0</v>
      </c>
      <c r="V176" s="2"/>
      <c r="W176" s="2"/>
      <c r="X176" s="2"/>
      <c r="Y176" s="2"/>
      <c r="Z176" s="2"/>
      <c r="AA176" s="2"/>
      <c r="AB176" s="2"/>
      <c r="AC176" s="2"/>
    </row>
    <row r="177" spans="1:29" ht="12" customHeight="1" x14ac:dyDescent="0.2">
      <c r="A177" s="144"/>
      <c r="B177" s="139"/>
      <c r="C177" s="129"/>
      <c r="D177" s="117"/>
      <c r="E177" s="67" t="s">
        <v>197</v>
      </c>
      <c r="F177" s="37" t="s">
        <v>1</v>
      </c>
      <c r="G177" s="94">
        <v>530</v>
      </c>
      <c r="H177" s="42"/>
      <c r="I177" s="11">
        <f t="shared" si="29"/>
        <v>0</v>
      </c>
      <c r="V177" s="2"/>
      <c r="W177" s="2"/>
      <c r="X177" s="2"/>
      <c r="Y177" s="2"/>
      <c r="Z177" s="2"/>
      <c r="AA177" s="2"/>
      <c r="AB177" s="2"/>
      <c r="AC177" s="2"/>
    </row>
    <row r="178" spans="1:29" ht="12" customHeight="1" x14ac:dyDescent="0.2">
      <c r="A178" s="144"/>
      <c r="B178" s="139"/>
      <c r="C178" s="129"/>
      <c r="D178" s="117"/>
      <c r="E178" s="67" t="s">
        <v>198</v>
      </c>
      <c r="F178" s="37" t="s">
        <v>1</v>
      </c>
      <c r="G178" s="94">
        <v>530</v>
      </c>
      <c r="H178" s="42"/>
      <c r="I178" s="11">
        <f t="shared" si="29"/>
        <v>0</v>
      </c>
      <c r="V178" s="2"/>
      <c r="W178" s="2"/>
      <c r="X178" s="2"/>
      <c r="Y178" s="2"/>
      <c r="Z178" s="2"/>
      <c r="AA178" s="2"/>
      <c r="AB178" s="2"/>
      <c r="AC178" s="2"/>
    </row>
    <row r="179" spans="1:29" ht="12" customHeight="1" x14ac:dyDescent="0.2">
      <c r="A179" s="144"/>
      <c r="B179" s="139"/>
      <c r="C179" s="129"/>
      <c r="D179" s="117"/>
      <c r="E179" s="67" t="s">
        <v>199</v>
      </c>
      <c r="F179" s="37" t="s">
        <v>1</v>
      </c>
      <c r="G179" s="94">
        <v>530</v>
      </c>
      <c r="H179" s="42"/>
      <c r="I179" s="11">
        <f t="shared" si="29"/>
        <v>0</v>
      </c>
      <c r="V179" s="2"/>
      <c r="W179" s="2"/>
      <c r="X179" s="2"/>
      <c r="Y179" s="2"/>
      <c r="Z179" s="2"/>
      <c r="AA179" s="2"/>
      <c r="AB179" s="2"/>
      <c r="AC179" s="2"/>
    </row>
    <row r="180" spans="1:29" ht="12" customHeight="1" x14ac:dyDescent="0.2">
      <c r="A180" s="144"/>
      <c r="B180" s="139"/>
      <c r="C180" s="129"/>
      <c r="D180" s="130" t="s">
        <v>6</v>
      </c>
      <c r="E180" s="67" t="s">
        <v>200</v>
      </c>
      <c r="F180" s="37" t="s">
        <v>1</v>
      </c>
      <c r="G180" s="94">
        <v>530</v>
      </c>
      <c r="H180" s="42"/>
      <c r="I180" s="11">
        <f t="shared" si="29"/>
        <v>0</v>
      </c>
      <c r="V180" s="2"/>
      <c r="W180" s="2"/>
      <c r="X180" s="2"/>
      <c r="Y180" s="2"/>
      <c r="Z180" s="2"/>
      <c r="AA180" s="2"/>
      <c r="AB180" s="2"/>
      <c r="AC180" s="2"/>
    </row>
    <row r="181" spans="1:29" ht="12" customHeight="1" x14ac:dyDescent="0.2">
      <c r="A181" s="144"/>
      <c r="B181" s="139"/>
      <c r="C181" s="129"/>
      <c r="D181" s="117"/>
      <c r="E181" s="67" t="s">
        <v>201</v>
      </c>
      <c r="F181" s="37" t="s">
        <v>1</v>
      </c>
      <c r="G181" s="94">
        <v>530</v>
      </c>
      <c r="H181" s="42"/>
      <c r="I181" s="11">
        <f t="shared" si="29"/>
        <v>0</v>
      </c>
      <c r="V181" s="2"/>
      <c r="W181" s="2"/>
      <c r="X181" s="2"/>
      <c r="Y181" s="2"/>
      <c r="Z181" s="2"/>
      <c r="AA181" s="2"/>
      <c r="AB181" s="2"/>
      <c r="AC181" s="2"/>
    </row>
    <row r="182" spans="1:29" ht="12" customHeight="1" x14ac:dyDescent="0.2">
      <c r="A182" s="144"/>
      <c r="B182" s="139"/>
      <c r="C182" s="129"/>
      <c r="D182" s="117"/>
      <c r="E182" s="67" t="s">
        <v>202</v>
      </c>
      <c r="F182" s="37" t="s">
        <v>1</v>
      </c>
      <c r="G182" s="94">
        <v>530</v>
      </c>
      <c r="H182" s="42"/>
      <c r="I182" s="28">
        <f t="shared" si="29"/>
        <v>0</v>
      </c>
      <c r="V182" s="2"/>
      <c r="W182" s="2"/>
      <c r="X182" s="2"/>
      <c r="Y182" s="2"/>
      <c r="Z182" s="2"/>
      <c r="AA182" s="2"/>
      <c r="AB182" s="2"/>
      <c r="AC182" s="2"/>
    </row>
    <row r="183" spans="1:29" ht="12" customHeight="1" x14ac:dyDescent="0.2">
      <c r="A183" s="144"/>
      <c r="B183" s="139"/>
      <c r="C183" s="129"/>
      <c r="D183" s="117"/>
      <c r="E183" s="64" t="s">
        <v>203</v>
      </c>
      <c r="F183" s="84" t="s">
        <v>1</v>
      </c>
      <c r="G183" s="94">
        <v>530</v>
      </c>
      <c r="H183" s="14"/>
      <c r="I183" s="13">
        <f t="shared" si="29"/>
        <v>0</v>
      </c>
      <c r="V183" s="2"/>
      <c r="W183" s="2"/>
      <c r="X183" s="2"/>
      <c r="Y183" s="2"/>
      <c r="Z183" s="2"/>
      <c r="AA183" s="2"/>
      <c r="AB183" s="2"/>
      <c r="AC183" s="2"/>
    </row>
    <row r="184" spans="1:29" ht="12" customHeight="1" x14ac:dyDescent="0.2">
      <c r="A184" s="140"/>
      <c r="B184" s="131" t="s">
        <v>254</v>
      </c>
      <c r="C184" s="128" t="s">
        <v>204</v>
      </c>
      <c r="D184" s="128" t="s">
        <v>6</v>
      </c>
      <c r="E184" s="69" t="s">
        <v>205</v>
      </c>
      <c r="F184" s="74" t="s">
        <v>1</v>
      </c>
      <c r="G184" s="175">
        <v>550</v>
      </c>
      <c r="H184" s="42"/>
      <c r="I184" s="28">
        <f t="shared" ref="I184:I203" si="30">G184*H184</f>
        <v>0</v>
      </c>
      <c r="J184"/>
      <c r="V184" s="2"/>
      <c r="W184" s="2"/>
      <c r="X184" s="2"/>
      <c r="Y184" s="2"/>
      <c r="Z184" s="2"/>
      <c r="AA184" s="2"/>
      <c r="AB184" s="2"/>
      <c r="AC184" s="2"/>
    </row>
    <row r="185" spans="1:29" ht="12" customHeight="1" x14ac:dyDescent="0.2">
      <c r="A185" s="141"/>
      <c r="B185" s="132"/>
      <c r="C185" s="129"/>
      <c r="D185" s="129"/>
      <c r="E185" s="69" t="s">
        <v>206</v>
      </c>
      <c r="F185" s="74" t="s">
        <v>1</v>
      </c>
      <c r="G185" s="175">
        <v>550</v>
      </c>
      <c r="H185" s="42"/>
      <c r="I185" s="11">
        <f t="shared" si="30"/>
        <v>0</v>
      </c>
      <c r="J185"/>
      <c r="V185" s="2"/>
      <c r="W185" s="2"/>
      <c r="X185" s="2"/>
      <c r="Y185" s="2"/>
      <c r="Z185" s="2"/>
      <c r="AA185" s="2"/>
      <c r="AB185" s="2"/>
      <c r="AC185" s="2"/>
    </row>
    <row r="186" spans="1:29" ht="12" customHeight="1" x14ac:dyDescent="0.2">
      <c r="A186" s="141"/>
      <c r="B186" s="132"/>
      <c r="C186" s="129"/>
      <c r="D186" s="129"/>
      <c r="E186" s="69" t="s">
        <v>207</v>
      </c>
      <c r="F186" s="74" t="s">
        <v>1</v>
      </c>
      <c r="G186" s="175">
        <v>550</v>
      </c>
      <c r="H186" s="42"/>
      <c r="I186" s="11">
        <f t="shared" si="30"/>
        <v>0</v>
      </c>
      <c r="V186" s="2"/>
      <c r="W186" s="2"/>
      <c r="X186" s="2"/>
      <c r="Y186" s="2"/>
      <c r="Z186" s="2"/>
      <c r="AA186" s="2"/>
      <c r="AB186" s="2"/>
      <c r="AC186" s="2"/>
    </row>
    <row r="187" spans="1:29" ht="12" customHeight="1" x14ac:dyDescent="0.2">
      <c r="A187" s="141"/>
      <c r="B187" s="132"/>
      <c r="C187" s="129"/>
      <c r="D187" s="129"/>
      <c r="E187" s="69" t="s">
        <v>208</v>
      </c>
      <c r="F187" s="74" t="s">
        <v>1</v>
      </c>
      <c r="G187" s="175">
        <v>550</v>
      </c>
      <c r="H187" s="42"/>
      <c r="I187" s="11">
        <f t="shared" si="30"/>
        <v>0</v>
      </c>
      <c r="V187" s="2"/>
      <c r="W187" s="2"/>
      <c r="X187" s="2"/>
      <c r="Y187" s="2"/>
      <c r="Z187" s="2"/>
      <c r="AA187" s="2"/>
      <c r="AB187" s="2"/>
      <c r="AC187" s="2"/>
    </row>
    <row r="188" spans="1:29" ht="12" customHeight="1" x14ac:dyDescent="0.2">
      <c r="A188" s="141"/>
      <c r="B188" s="132"/>
      <c r="C188" s="129"/>
      <c r="D188" s="134"/>
      <c r="E188" s="69" t="s">
        <v>209</v>
      </c>
      <c r="F188" s="74" t="s">
        <v>1</v>
      </c>
      <c r="G188" s="175">
        <v>550</v>
      </c>
      <c r="H188" s="42"/>
      <c r="I188" s="11">
        <f t="shared" si="30"/>
        <v>0</v>
      </c>
      <c r="V188" s="2"/>
      <c r="W188" s="2"/>
      <c r="X188" s="2"/>
      <c r="Y188" s="2"/>
      <c r="Z188" s="2"/>
      <c r="AA188" s="2"/>
      <c r="AB188" s="2"/>
      <c r="AC188" s="2"/>
    </row>
    <row r="189" spans="1:29" ht="12" customHeight="1" x14ac:dyDescent="0.2">
      <c r="A189" s="141"/>
      <c r="B189" s="132"/>
      <c r="C189" s="129"/>
      <c r="D189" s="128" t="s">
        <v>4</v>
      </c>
      <c r="E189" s="69" t="s">
        <v>210</v>
      </c>
      <c r="F189" s="74" t="s">
        <v>1</v>
      </c>
      <c r="G189" s="175">
        <v>550</v>
      </c>
      <c r="H189" s="42"/>
      <c r="I189" s="11">
        <f t="shared" si="30"/>
        <v>0</v>
      </c>
      <c r="V189" s="2"/>
      <c r="W189" s="2"/>
      <c r="X189" s="2"/>
      <c r="Y189" s="2"/>
      <c r="Z189" s="2"/>
      <c r="AA189" s="2"/>
      <c r="AB189" s="2"/>
      <c r="AC189" s="2"/>
    </row>
    <row r="190" spans="1:29" ht="12" customHeight="1" x14ac:dyDescent="0.2">
      <c r="A190" s="141"/>
      <c r="B190" s="132"/>
      <c r="C190" s="129"/>
      <c r="D190" s="129"/>
      <c r="E190" s="69" t="s">
        <v>211</v>
      </c>
      <c r="F190" s="74" t="s">
        <v>1</v>
      </c>
      <c r="G190" s="175">
        <v>550</v>
      </c>
      <c r="H190" s="42"/>
      <c r="I190" s="11">
        <f t="shared" si="30"/>
        <v>0</v>
      </c>
      <c r="V190" s="2"/>
      <c r="W190" s="2"/>
      <c r="X190" s="2"/>
      <c r="Y190" s="2"/>
      <c r="Z190" s="2"/>
      <c r="AA190" s="2"/>
      <c r="AB190" s="2"/>
      <c r="AC190" s="2"/>
    </row>
    <row r="191" spans="1:29" ht="12" customHeight="1" x14ac:dyDescent="0.2">
      <c r="A191" s="141"/>
      <c r="B191" s="132"/>
      <c r="C191" s="129"/>
      <c r="D191" s="129"/>
      <c r="E191" s="69" t="s">
        <v>212</v>
      </c>
      <c r="F191" s="74" t="s">
        <v>1</v>
      </c>
      <c r="G191" s="175">
        <v>550</v>
      </c>
      <c r="H191" s="42"/>
      <c r="I191" s="11">
        <f t="shared" si="30"/>
        <v>0</v>
      </c>
      <c r="V191" s="2"/>
      <c r="W191" s="2"/>
      <c r="X191" s="2"/>
      <c r="Y191" s="2"/>
      <c r="Z191" s="2"/>
      <c r="AA191" s="2"/>
      <c r="AB191" s="2"/>
      <c r="AC191" s="2"/>
    </row>
    <row r="192" spans="1:29" ht="12" customHeight="1" x14ac:dyDescent="0.2">
      <c r="A192" s="141"/>
      <c r="B192" s="132"/>
      <c r="C192" s="129"/>
      <c r="D192" s="129"/>
      <c r="E192" s="69" t="s">
        <v>213</v>
      </c>
      <c r="F192" s="74" t="s">
        <v>1</v>
      </c>
      <c r="G192" s="175">
        <v>550</v>
      </c>
      <c r="H192" s="42"/>
      <c r="I192" s="11">
        <f t="shared" si="30"/>
        <v>0</v>
      </c>
      <c r="V192" s="2"/>
      <c r="W192" s="2"/>
      <c r="X192" s="2"/>
      <c r="Y192" s="2"/>
      <c r="Z192" s="2"/>
      <c r="AA192" s="2"/>
      <c r="AB192" s="2"/>
      <c r="AC192" s="2"/>
    </row>
    <row r="193" spans="1:29" ht="12" customHeight="1" x14ac:dyDescent="0.2">
      <c r="A193" s="141"/>
      <c r="B193" s="132"/>
      <c r="C193" s="129"/>
      <c r="D193" s="134"/>
      <c r="E193" s="69" t="s">
        <v>214</v>
      </c>
      <c r="F193" s="74" t="s">
        <v>1</v>
      </c>
      <c r="G193" s="175">
        <v>550</v>
      </c>
      <c r="H193" s="42"/>
      <c r="I193" s="11">
        <f t="shared" si="30"/>
        <v>0</v>
      </c>
      <c r="V193" s="2"/>
      <c r="W193" s="2"/>
      <c r="X193" s="2"/>
      <c r="Y193" s="2"/>
      <c r="Z193" s="2"/>
      <c r="AA193" s="2"/>
      <c r="AB193" s="2"/>
      <c r="AC193" s="2"/>
    </row>
    <row r="194" spans="1:29" ht="12" customHeight="1" x14ac:dyDescent="0.2">
      <c r="A194" s="141"/>
      <c r="B194" s="132"/>
      <c r="C194" s="129"/>
      <c r="D194" s="128" t="s">
        <v>2</v>
      </c>
      <c r="E194" s="69" t="s">
        <v>215</v>
      </c>
      <c r="F194" s="74" t="s">
        <v>1</v>
      </c>
      <c r="G194" s="175">
        <v>550</v>
      </c>
      <c r="H194" s="42"/>
      <c r="I194" s="11">
        <f t="shared" si="30"/>
        <v>0</v>
      </c>
      <c r="V194" s="2"/>
      <c r="W194" s="2"/>
      <c r="X194" s="2"/>
      <c r="Y194" s="2"/>
      <c r="Z194" s="2"/>
      <c r="AA194" s="2"/>
      <c r="AB194" s="2"/>
      <c r="AC194" s="2"/>
    </row>
    <row r="195" spans="1:29" ht="12" customHeight="1" x14ac:dyDescent="0.2">
      <c r="A195" s="141"/>
      <c r="B195" s="132"/>
      <c r="C195" s="129"/>
      <c r="D195" s="129"/>
      <c r="E195" s="69" t="s">
        <v>216</v>
      </c>
      <c r="F195" s="74" t="s">
        <v>1</v>
      </c>
      <c r="G195" s="175">
        <v>550</v>
      </c>
      <c r="H195" s="42"/>
      <c r="I195" s="11">
        <f t="shared" si="30"/>
        <v>0</v>
      </c>
      <c r="V195" s="2"/>
      <c r="W195" s="2"/>
      <c r="X195" s="2"/>
      <c r="Y195" s="2"/>
      <c r="Z195" s="2"/>
      <c r="AA195" s="2"/>
      <c r="AB195" s="2"/>
      <c r="AC195" s="2"/>
    </row>
    <row r="196" spans="1:29" ht="12" customHeight="1" x14ac:dyDescent="0.2">
      <c r="A196" s="141"/>
      <c r="B196" s="132"/>
      <c r="C196" s="129"/>
      <c r="D196" s="129"/>
      <c r="E196" s="69" t="s">
        <v>217</v>
      </c>
      <c r="F196" s="74" t="s">
        <v>1</v>
      </c>
      <c r="G196" s="175">
        <v>550</v>
      </c>
      <c r="H196" s="42"/>
      <c r="I196" s="11">
        <f t="shared" si="30"/>
        <v>0</v>
      </c>
      <c r="V196" s="2"/>
      <c r="W196" s="2"/>
      <c r="X196" s="2"/>
      <c r="Y196" s="2"/>
      <c r="Z196" s="2"/>
      <c r="AA196" s="2"/>
      <c r="AB196" s="2"/>
      <c r="AC196" s="2"/>
    </row>
    <row r="197" spans="1:29" ht="12" customHeight="1" x14ac:dyDescent="0.2">
      <c r="A197" s="141"/>
      <c r="B197" s="132"/>
      <c r="C197" s="129"/>
      <c r="D197" s="129"/>
      <c r="E197" s="69" t="s">
        <v>218</v>
      </c>
      <c r="F197" s="74" t="s">
        <v>1</v>
      </c>
      <c r="G197" s="175">
        <v>550</v>
      </c>
      <c r="H197" s="42"/>
      <c r="I197" s="11">
        <f t="shared" si="30"/>
        <v>0</v>
      </c>
      <c r="V197" s="2"/>
      <c r="W197" s="2"/>
      <c r="X197" s="2"/>
      <c r="Y197" s="2"/>
      <c r="Z197" s="2"/>
      <c r="AA197" s="2"/>
      <c r="AB197" s="2"/>
      <c r="AC197" s="2"/>
    </row>
    <row r="198" spans="1:29" ht="12" customHeight="1" x14ac:dyDescent="0.2">
      <c r="A198" s="141"/>
      <c r="B198" s="132"/>
      <c r="C198" s="129"/>
      <c r="D198" s="134"/>
      <c r="E198" s="69" t="s">
        <v>219</v>
      </c>
      <c r="F198" s="74" t="s">
        <v>1</v>
      </c>
      <c r="G198" s="175">
        <v>550</v>
      </c>
      <c r="H198" s="42"/>
      <c r="I198" s="11">
        <f t="shared" si="30"/>
        <v>0</v>
      </c>
      <c r="V198" s="2"/>
      <c r="W198" s="2"/>
      <c r="X198" s="2"/>
      <c r="Y198" s="2"/>
      <c r="Z198" s="2"/>
      <c r="AA198" s="2"/>
      <c r="AB198" s="2"/>
      <c r="AC198" s="2"/>
    </row>
    <row r="199" spans="1:29" ht="12" customHeight="1" x14ac:dyDescent="0.2">
      <c r="A199" s="141"/>
      <c r="B199" s="132"/>
      <c r="C199" s="129"/>
      <c r="D199" s="128" t="s">
        <v>112</v>
      </c>
      <c r="E199" s="83" t="s">
        <v>220</v>
      </c>
      <c r="F199" s="74" t="s">
        <v>1</v>
      </c>
      <c r="G199" s="175">
        <v>550</v>
      </c>
      <c r="H199" s="41"/>
      <c r="I199" s="11">
        <f t="shared" si="30"/>
        <v>0</v>
      </c>
      <c r="V199" s="2"/>
      <c r="W199" s="2"/>
      <c r="X199" s="2"/>
      <c r="Y199" s="2"/>
      <c r="Z199" s="2"/>
      <c r="AA199" s="2"/>
      <c r="AB199" s="2"/>
      <c r="AC199" s="2"/>
    </row>
    <row r="200" spans="1:29" ht="12" customHeight="1" x14ac:dyDescent="0.2">
      <c r="A200" s="141"/>
      <c r="B200" s="132"/>
      <c r="C200" s="129"/>
      <c r="D200" s="129"/>
      <c r="E200" s="83" t="s">
        <v>221</v>
      </c>
      <c r="F200" s="74" t="s">
        <v>1</v>
      </c>
      <c r="G200" s="175">
        <v>550</v>
      </c>
      <c r="H200" s="41"/>
      <c r="I200" s="11">
        <f t="shared" si="30"/>
        <v>0</v>
      </c>
      <c r="V200" s="2"/>
      <c r="W200" s="2"/>
      <c r="X200" s="2"/>
      <c r="Y200" s="2"/>
      <c r="Z200" s="2"/>
      <c r="AA200" s="2"/>
      <c r="AB200" s="2"/>
      <c r="AC200" s="2"/>
    </row>
    <row r="201" spans="1:29" ht="12" customHeight="1" x14ac:dyDescent="0.2">
      <c r="A201" s="141"/>
      <c r="B201" s="132"/>
      <c r="C201" s="129"/>
      <c r="D201" s="129"/>
      <c r="E201" s="83" t="s">
        <v>222</v>
      </c>
      <c r="F201" s="74" t="s">
        <v>1</v>
      </c>
      <c r="G201" s="175">
        <v>550</v>
      </c>
      <c r="H201" s="41"/>
      <c r="I201" s="11">
        <f t="shared" si="30"/>
        <v>0</v>
      </c>
      <c r="V201" s="2"/>
      <c r="W201" s="2"/>
      <c r="X201" s="2"/>
      <c r="Y201" s="2"/>
      <c r="Z201" s="2"/>
      <c r="AA201" s="2"/>
      <c r="AB201" s="2"/>
      <c r="AC201" s="2"/>
    </row>
    <row r="202" spans="1:29" ht="12" customHeight="1" x14ac:dyDescent="0.2">
      <c r="A202" s="141"/>
      <c r="B202" s="132"/>
      <c r="C202" s="129"/>
      <c r="D202" s="129"/>
      <c r="E202" s="83" t="s">
        <v>223</v>
      </c>
      <c r="F202" s="74" t="s">
        <v>1</v>
      </c>
      <c r="G202" s="175">
        <v>550</v>
      </c>
      <c r="H202" s="41"/>
      <c r="I202" s="11">
        <f t="shared" si="30"/>
        <v>0</v>
      </c>
      <c r="V202" s="2"/>
      <c r="W202" s="2"/>
      <c r="X202" s="2"/>
      <c r="Y202" s="2"/>
      <c r="Z202" s="2"/>
      <c r="AA202" s="2"/>
      <c r="AB202" s="2"/>
      <c r="AC202" s="2"/>
    </row>
    <row r="203" spans="1:29" ht="12" customHeight="1" x14ac:dyDescent="0.2">
      <c r="A203" s="142"/>
      <c r="B203" s="133"/>
      <c r="C203" s="134"/>
      <c r="D203" s="134"/>
      <c r="E203" s="83" t="s">
        <v>224</v>
      </c>
      <c r="F203" s="74" t="s">
        <v>1</v>
      </c>
      <c r="G203" s="175">
        <v>550</v>
      </c>
      <c r="H203" s="41"/>
      <c r="I203" s="11">
        <f t="shared" si="30"/>
        <v>0</v>
      </c>
      <c r="V203" s="2"/>
      <c r="W203" s="2"/>
      <c r="X203" s="2"/>
      <c r="Y203" s="2"/>
      <c r="Z203" s="2"/>
      <c r="AA203" s="2"/>
      <c r="AB203" s="2"/>
      <c r="AC203" s="2"/>
    </row>
    <row r="204" spans="1:29" s="16" customFormat="1" ht="90.75" customHeight="1" x14ac:dyDescent="0.2">
      <c r="A204" s="126"/>
      <c r="B204" s="95" t="s">
        <v>252</v>
      </c>
      <c r="C204" s="128" t="s">
        <v>247</v>
      </c>
      <c r="D204" s="68" t="s">
        <v>13</v>
      </c>
      <c r="E204" s="63" t="s">
        <v>249</v>
      </c>
      <c r="F204" s="73" t="s">
        <v>1</v>
      </c>
      <c r="G204" s="94">
        <v>2400</v>
      </c>
      <c r="H204" s="76"/>
      <c r="I204" s="75">
        <f t="shared" ref="I204:I219" si="31">G204*H204</f>
        <v>0</v>
      </c>
    </row>
    <row r="205" spans="1:29" s="16" customFormat="1" ht="90.75" customHeight="1" x14ac:dyDescent="0.2">
      <c r="A205" s="127"/>
      <c r="B205" s="124" t="s">
        <v>253</v>
      </c>
      <c r="C205" s="129"/>
      <c r="D205" s="63" t="s">
        <v>138</v>
      </c>
      <c r="E205" s="67" t="s">
        <v>248</v>
      </c>
      <c r="F205" s="37" t="s">
        <v>1</v>
      </c>
      <c r="G205" s="94">
        <v>2400</v>
      </c>
      <c r="H205" s="42"/>
      <c r="I205" s="28">
        <f t="shared" si="31"/>
        <v>0</v>
      </c>
    </row>
    <row r="206" spans="1:29" s="16" customFormat="1" ht="90.75" customHeight="1" x14ac:dyDescent="0.2">
      <c r="A206" s="127"/>
      <c r="B206" s="125"/>
      <c r="C206" s="129"/>
      <c r="D206" s="68" t="s">
        <v>4</v>
      </c>
      <c r="E206" s="67" t="s">
        <v>246</v>
      </c>
      <c r="F206" s="37" t="s">
        <v>1</v>
      </c>
      <c r="G206" s="94">
        <v>2400</v>
      </c>
      <c r="H206" s="42"/>
      <c r="I206" s="28">
        <f t="shared" si="31"/>
        <v>0</v>
      </c>
    </row>
    <row r="207" spans="1:29" s="3" customFormat="1" ht="13.5" customHeight="1" x14ac:dyDescent="0.2">
      <c r="A207" s="143"/>
      <c r="B207" s="146" t="s">
        <v>263</v>
      </c>
      <c r="C207" s="128" t="s">
        <v>140</v>
      </c>
      <c r="D207" s="128" t="s">
        <v>141</v>
      </c>
      <c r="E207" s="69" t="s">
        <v>142</v>
      </c>
      <c r="F207" s="74" t="s">
        <v>1</v>
      </c>
      <c r="G207" s="94">
        <v>395</v>
      </c>
      <c r="H207" s="42"/>
      <c r="I207" s="28">
        <f t="shared" si="31"/>
        <v>0</v>
      </c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</row>
    <row r="208" spans="1:29" s="3" customFormat="1" ht="13.5" customHeight="1" x14ac:dyDescent="0.2">
      <c r="A208" s="144"/>
      <c r="B208" s="139"/>
      <c r="C208" s="129"/>
      <c r="D208" s="129"/>
      <c r="E208" s="69" t="s">
        <v>143</v>
      </c>
      <c r="F208" s="74" t="s">
        <v>1</v>
      </c>
      <c r="G208" s="94">
        <v>395</v>
      </c>
      <c r="H208" s="42"/>
      <c r="I208" s="11">
        <f t="shared" si="31"/>
        <v>0</v>
      </c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</row>
    <row r="209" spans="1:29" s="3" customFormat="1" ht="13.5" customHeight="1" x14ac:dyDescent="0.2">
      <c r="A209" s="144"/>
      <c r="B209" s="139"/>
      <c r="C209" s="129"/>
      <c r="D209" s="129"/>
      <c r="E209" s="69" t="s">
        <v>144</v>
      </c>
      <c r="F209" s="74" t="s">
        <v>1</v>
      </c>
      <c r="G209" s="94">
        <v>395</v>
      </c>
      <c r="H209" s="42"/>
      <c r="I209" s="11">
        <f t="shared" si="31"/>
        <v>0</v>
      </c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</row>
    <row r="210" spans="1:29" s="3" customFormat="1" ht="13.5" customHeight="1" x14ac:dyDescent="0.2">
      <c r="A210" s="144"/>
      <c r="B210" s="139"/>
      <c r="C210" s="129"/>
      <c r="D210" s="129"/>
      <c r="E210" s="69" t="s">
        <v>145</v>
      </c>
      <c r="F210" s="74" t="s">
        <v>1</v>
      </c>
      <c r="G210" s="94">
        <v>395</v>
      </c>
      <c r="H210" s="42"/>
      <c r="I210" s="11">
        <f t="shared" si="31"/>
        <v>0</v>
      </c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</row>
    <row r="211" spans="1:29" s="3" customFormat="1" ht="13.5" customHeight="1" x14ac:dyDescent="0.2">
      <c r="A211" s="144"/>
      <c r="B211" s="139"/>
      <c r="C211" s="129"/>
      <c r="D211" s="129"/>
      <c r="E211" s="69" t="s">
        <v>146</v>
      </c>
      <c r="F211" s="74" t="s">
        <v>1</v>
      </c>
      <c r="G211" s="94">
        <v>395</v>
      </c>
      <c r="H211" s="42"/>
      <c r="I211" s="11">
        <f t="shared" si="31"/>
        <v>0</v>
      </c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</row>
    <row r="212" spans="1:29" s="3" customFormat="1" ht="13.5" customHeight="1" x14ac:dyDescent="0.2">
      <c r="A212" s="144"/>
      <c r="B212" s="139"/>
      <c r="C212" s="129"/>
      <c r="D212" s="134"/>
      <c r="E212" s="69" t="s">
        <v>147</v>
      </c>
      <c r="F212" s="74" t="s">
        <v>1</v>
      </c>
      <c r="G212" s="94">
        <v>395</v>
      </c>
      <c r="H212" s="41"/>
      <c r="I212" s="11">
        <f t="shared" si="31"/>
        <v>0</v>
      </c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</row>
    <row r="213" spans="1:29" s="3" customFormat="1" ht="13.5" customHeight="1" x14ac:dyDescent="0.2">
      <c r="A213" s="144"/>
      <c r="B213" s="139"/>
      <c r="C213" s="129"/>
      <c r="D213" s="128" t="s">
        <v>148</v>
      </c>
      <c r="E213" s="69" t="s">
        <v>149</v>
      </c>
      <c r="F213" s="74" t="s">
        <v>1</v>
      </c>
      <c r="G213" s="94">
        <v>395</v>
      </c>
      <c r="H213" s="41"/>
      <c r="I213" s="11">
        <f t="shared" si="31"/>
        <v>0</v>
      </c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</row>
    <row r="214" spans="1:29" s="3" customFormat="1" ht="13.5" customHeight="1" x14ac:dyDescent="0.2">
      <c r="A214" s="144"/>
      <c r="B214" s="139"/>
      <c r="C214" s="129"/>
      <c r="D214" s="129"/>
      <c r="E214" s="69" t="s">
        <v>150</v>
      </c>
      <c r="F214" s="74" t="s">
        <v>1</v>
      </c>
      <c r="G214" s="94">
        <v>395</v>
      </c>
      <c r="H214" s="41"/>
      <c r="I214" s="11">
        <f t="shared" si="31"/>
        <v>0</v>
      </c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</row>
    <row r="215" spans="1:29" s="3" customFormat="1" ht="13.5" customHeight="1" x14ac:dyDescent="0.2">
      <c r="A215" s="144"/>
      <c r="B215" s="139"/>
      <c r="C215" s="129"/>
      <c r="D215" s="129"/>
      <c r="E215" s="69" t="s">
        <v>151</v>
      </c>
      <c r="F215" s="74" t="s">
        <v>1</v>
      </c>
      <c r="G215" s="94">
        <v>395</v>
      </c>
      <c r="H215" s="41"/>
      <c r="I215" s="11">
        <f t="shared" si="31"/>
        <v>0</v>
      </c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</row>
    <row r="216" spans="1:29" s="3" customFormat="1" ht="13.5" customHeight="1" x14ac:dyDescent="0.2">
      <c r="A216" s="144"/>
      <c r="B216" s="139"/>
      <c r="C216" s="129"/>
      <c r="D216" s="129"/>
      <c r="E216" s="69" t="s">
        <v>152</v>
      </c>
      <c r="F216" s="74" t="s">
        <v>1</v>
      </c>
      <c r="G216" s="94">
        <v>395</v>
      </c>
      <c r="H216" s="42"/>
      <c r="I216" s="11">
        <f t="shared" si="31"/>
        <v>0</v>
      </c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</row>
    <row r="217" spans="1:29" s="3" customFormat="1" ht="13.5" customHeight="1" x14ac:dyDescent="0.2">
      <c r="A217" s="144"/>
      <c r="B217" s="139"/>
      <c r="C217" s="129"/>
      <c r="D217" s="129"/>
      <c r="E217" s="69" t="s">
        <v>153</v>
      </c>
      <c r="F217" s="74" t="s">
        <v>1</v>
      </c>
      <c r="G217" s="94">
        <v>395</v>
      </c>
      <c r="H217" s="76"/>
      <c r="I217" s="28">
        <f t="shared" si="31"/>
        <v>0</v>
      </c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</row>
    <row r="218" spans="1:29" s="3" customFormat="1" ht="13.5" customHeight="1" thickBot="1" x14ac:dyDescent="0.25">
      <c r="A218" s="144"/>
      <c r="B218" s="147"/>
      <c r="C218" s="135"/>
      <c r="D218" s="135"/>
      <c r="E218" s="71" t="s">
        <v>154</v>
      </c>
      <c r="F218" s="77" t="s">
        <v>1</v>
      </c>
      <c r="G218" s="177">
        <v>395</v>
      </c>
      <c r="H218" s="47"/>
      <c r="I218" s="48">
        <f t="shared" si="31"/>
        <v>0</v>
      </c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</row>
    <row r="219" spans="1:29" s="3" customFormat="1" ht="36" customHeight="1" thickTop="1" x14ac:dyDescent="0.2">
      <c r="A219" s="145"/>
      <c r="B219" s="66" t="s">
        <v>264</v>
      </c>
      <c r="C219" s="78" t="s">
        <v>155</v>
      </c>
      <c r="D219" s="78" t="s">
        <v>141</v>
      </c>
      <c r="E219" s="82" t="s">
        <v>156</v>
      </c>
      <c r="F219" s="79" t="s">
        <v>1</v>
      </c>
      <c r="G219" s="178">
        <v>299</v>
      </c>
      <c r="H219" s="81"/>
      <c r="I219" s="80">
        <f t="shared" si="31"/>
        <v>0</v>
      </c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</row>
    <row r="220" spans="1:29" ht="15.75" x14ac:dyDescent="0.2">
      <c r="A220" s="85" t="s">
        <v>225</v>
      </c>
      <c r="B220" s="86"/>
      <c r="C220" s="86"/>
      <c r="D220" s="87"/>
      <c r="E220" s="88"/>
      <c r="F220" s="86"/>
      <c r="G220" s="179"/>
      <c r="H220" s="89"/>
      <c r="I220" s="90"/>
      <c r="V220" s="2"/>
      <c r="W220" s="2"/>
      <c r="X220" s="2"/>
      <c r="Y220" s="2"/>
      <c r="Z220" s="2"/>
      <c r="AA220" s="2"/>
      <c r="AB220" s="2"/>
      <c r="AC220" s="2"/>
    </row>
    <row r="221" spans="1:29" ht="13.5" customHeight="1" x14ac:dyDescent="0.2">
      <c r="A221" s="148"/>
      <c r="B221" s="131" t="s">
        <v>227</v>
      </c>
      <c r="C221" s="128" t="s">
        <v>228</v>
      </c>
      <c r="D221" s="69" t="s">
        <v>2</v>
      </c>
      <c r="E221" s="91" t="s">
        <v>229</v>
      </c>
      <c r="F221" s="74" t="s">
        <v>1</v>
      </c>
      <c r="G221" s="175">
        <v>280</v>
      </c>
      <c r="H221" s="42"/>
      <c r="I221" s="11">
        <f t="shared" ref="I221:I231" si="32">G221*H221</f>
        <v>0</v>
      </c>
      <c r="V221" s="2"/>
      <c r="W221" s="2"/>
      <c r="X221" s="2"/>
      <c r="Y221" s="2"/>
      <c r="Z221" s="2"/>
      <c r="AA221" s="2"/>
      <c r="AB221" s="2"/>
      <c r="AC221" s="2"/>
    </row>
    <row r="222" spans="1:29" ht="13.5" customHeight="1" x14ac:dyDescent="0.2">
      <c r="A222" s="149"/>
      <c r="B222" s="132"/>
      <c r="C222" s="129"/>
      <c r="D222" s="69" t="s">
        <v>226</v>
      </c>
      <c r="E222" s="91" t="s">
        <v>230</v>
      </c>
      <c r="F222" s="74" t="s">
        <v>1</v>
      </c>
      <c r="G222" s="175">
        <v>280</v>
      </c>
      <c r="H222" s="42"/>
      <c r="I222" s="11">
        <f t="shared" si="32"/>
        <v>0</v>
      </c>
      <c r="V222" s="2"/>
      <c r="W222" s="2"/>
      <c r="X222" s="2"/>
      <c r="Y222" s="2"/>
      <c r="Z222" s="2"/>
      <c r="AA222" s="2"/>
      <c r="AB222" s="2"/>
      <c r="AC222" s="2"/>
    </row>
    <row r="223" spans="1:29" ht="13.5" customHeight="1" x14ac:dyDescent="0.2">
      <c r="A223" s="149"/>
      <c r="B223" s="132"/>
      <c r="C223" s="129"/>
      <c r="D223" s="69" t="s">
        <v>4</v>
      </c>
      <c r="E223" s="91" t="s">
        <v>231</v>
      </c>
      <c r="F223" s="74" t="s">
        <v>1</v>
      </c>
      <c r="G223" s="175">
        <v>280</v>
      </c>
      <c r="H223" s="42"/>
      <c r="I223" s="11">
        <f t="shared" si="32"/>
        <v>0</v>
      </c>
      <c r="V223" s="2"/>
      <c r="W223" s="2"/>
      <c r="X223" s="2"/>
      <c r="Y223" s="2"/>
      <c r="Z223" s="2"/>
      <c r="AA223" s="2"/>
      <c r="AB223" s="2"/>
      <c r="AC223" s="2"/>
    </row>
    <row r="224" spans="1:29" ht="14.25" customHeight="1" x14ac:dyDescent="0.2">
      <c r="A224" s="149"/>
      <c r="B224" s="131" t="s">
        <v>232</v>
      </c>
      <c r="C224" s="129"/>
      <c r="D224" s="69" t="s">
        <v>2</v>
      </c>
      <c r="E224" s="69" t="s">
        <v>233</v>
      </c>
      <c r="F224" s="74" t="s">
        <v>1</v>
      </c>
      <c r="G224" s="175">
        <v>280</v>
      </c>
      <c r="H224" s="42"/>
      <c r="I224" s="11">
        <f t="shared" si="32"/>
        <v>0</v>
      </c>
      <c r="V224" s="2"/>
      <c r="W224" s="2"/>
      <c r="X224" s="2"/>
      <c r="Y224" s="2"/>
      <c r="Z224" s="2"/>
      <c r="AA224" s="2"/>
      <c r="AB224" s="2"/>
      <c r="AC224" s="2"/>
    </row>
    <row r="225" spans="1:29" ht="14.25" customHeight="1" x14ac:dyDescent="0.2">
      <c r="A225" s="149"/>
      <c r="B225" s="132"/>
      <c r="C225" s="129"/>
      <c r="D225" s="69" t="s">
        <v>4</v>
      </c>
      <c r="E225" s="69" t="s">
        <v>234</v>
      </c>
      <c r="F225" s="74" t="s">
        <v>1</v>
      </c>
      <c r="G225" s="175">
        <v>280</v>
      </c>
      <c r="H225" s="42"/>
      <c r="I225" s="11">
        <f t="shared" si="32"/>
        <v>0</v>
      </c>
      <c r="V225" s="2"/>
      <c r="W225" s="2"/>
      <c r="X225" s="2"/>
      <c r="Y225" s="2"/>
      <c r="Z225" s="2"/>
      <c r="AA225" s="2"/>
      <c r="AB225" s="2"/>
      <c r="AC225" s="2"/>
    </row>
    <row r="226" spans="1:29" ht="14.25" customHeight="1" x14ac:dyDescent="0.2">
      <c r="A226" s="149"/>
      <c r="B226" s="132"/>
      <c r="C226" s="129"/>
      <c r="D226" s="69" t="s">
        <v>141</v>
      </c>
      <c r="E226" s="69" t="s">
        <v>235</v>
      </c>
      <c r="F226" s="74" t="s">
        <v>1</v>
      </c>
      <c r="G226" s="175">
        <v>280</v>
      </c>
      <c r="H226" s="42"/>
      <c r="I226" s="11">
        <f t="shared" si="32"/>
        <v>0</v>
      </c>
      <c r="V226" s="2"/>
      <c r="W226" s="2"/>
      <c r="X226" s="2"/>
      <c r="Y226" s="2"/>
      <c r="Z226" s="2"/>
      <c r="AA226" s="2"/>
      <c r="AB226" s="2"/>
      <c r="AC226" s="2"/>
    </row>
    <row r="227" spans="1:29" ht="14.25" customHeight="1" x14ac:dyDescent="0.2">
      <c r="A227" s="149"/>
      <c r="B227" s="133"/>
      <c r="C227" s="129"/>
      <c r="D227" s="69" t="s">
        <v>226</v>
      </c>
      <c r="E227" s="69" t="s">
        <v>236</v>
      </c>
      <c r="F227" s="74" t="s">
        <v>1</v>
      </c>
      <c r="G227" s="175">
        <v>280</v>
      </c>
      <c r="H227" s="42"/>
      <c r="I227" s="11">
        <f t="shared" si="32"/>
        <v>0</v>
      </c>
      <c r="V227" s="2"/>
      <c r="W227" s="2"/>
      <c r="X227" s="2"/>
      <c r="Y227" s="2"/>
      <c r="Z227" s="2"/>
      <c r="AA227" s="2"/>
      <c r="AB227" s="2"/>
      <c r="AC227" s="2"/>
    </row>
    <row r="228" spans="1:29" ht="12" customHeight="1" x14ac:dyDescent="0.2">
      <c r="A228" s="149"/>
      <c r="B228" s="131" t="s">
        <v>237</v>
      </c>
      <c r="C228" s="129"/>
      <c r="D228" s="69" t="s">
        <v>2</v>
      </c>
      <c r="E228" s="69" t="s">
        <v>238</v>
      </c>
      <c r="F228" s="74" t="s">
        <v>1</v>
      </c>
      <c r="G228" s="175">
        <v>280</v>
      </c>
      <c r="H228" s="42"/>
      <c r="I228" s="11">
        <f t="shared" si="32"/>
        <v>0</v>
      </c>
      <c r="V228" s="2"/>
      <c r="W228" s="2"/>
      <c r="X228" s="2"/>
      <c r="Y228" s="2"/>
      <c r="Z228" s="2"/>
      <c r="AA228" s="2"/>
      <c r="AB228" s="2"/>
      <c r="AC228" s="2"/>
    </row>
    <row r="229" spans="1:29" ht="12" customHeight="1" x14ac:dyDescent="0.2">
      <c r="A229" s="149"/>
      <c r="B229" s="132"/>
      <c r="C229" s="129"/>
      <c r="D229" s="69" t="s">
        <v>226</v>
      </c>
      <c r="E229" s="69" t="s">
        <v>239</v>
      </c>
      <c r="F229" s="74" t="s">
        <v>1</v>
      </c>
      <c r="G229" s="175">
        <v>280</v>
      </c>
      <c r="H229" s="42"/>
      <c r="I229" s="11">
        <f t="shared" si="32"/>
        <v>0</v>
      </c>
      <c r="V229" s="2"/>
      <c r="W229" s="2"/>
      <c r="X229" s="2"/>
      <c r="Y229" s="2"/>
      <c r="Z229" s="2"/>
      <c r="AA229" s="2"/>
      <c r="AB229" s="2"/>
      <c r="AC229" s="2"/>
    </row>
    <row r="230" spans="1:29" ht="12" customHeight="1" x14ac:dyDescent="0.2">
      <c r="A230" s="149"/>
      <c r="B230" s="133"/>
      <c r="C230" s="129"/>
      <c r="D230" s="69" t="s">
        <v>4</v>
      </c>
      <c r="E230" s="69" t="s">
        <v>240</v>
      </c>
      <c r="F230" s="74" t="s">
        <v>1</v>
      </c>
      <c r="G230" s="175">
        <v>280</v>
      </c>
      <c r="H230" s="42"/>
      <c r="I230" s="11">
        <f t="shared" si="32"/>
        <v>0</v>
      </c>
      <c r="V230" s="2"/>
      <c r="W230" s="2"/>
      <c r="X230" s="2"/>
      <c r="Y230" s="2"/>
      <c r="Z230" s="2"/>
      <c r="AA230" s="2"/>
      <c r="AB230" s="2"/>
      <c r="AC230" s="2"/>
    </row>
    <row r="231" spans="1:29" ht="27.75" customHeight="1" x14ac:dyDescent="0.2">
      <c r="A231" s="150"/>
      <c r="B231" s="72" t="s">
        <v>265</v>
      </c>
      <c r="C231" s="134"/>
      <c r="D231" s="92" t="s">
        <v>241</v>
      </c>
      <c r="E231" s="69" t="s">
        <v>242</v>
      </c>
      <c r="F231" s="74" t="s">
        <v>1</v>
      </c>
      <c r="G231" s="175">
        <v>280</v>
      </c>
      <c r="H231" s="42"/>
      <c r="I231" s="11">
        <f t="shared" si="32"/>
        <v>0</v>
      </c>
      <c r="V231" s="2"/>
      <c r="W231" s="2"/>
      <c r="X231" s="2"/>
      <c r="Y231" s="2"/>
      <c r="Z231" s="2"/>
      <c r="AA231" s="2"/>
      <c r="AB231" s="2"/>
      <c r="AC231" s="2"/>
    </row>
    <row r="232" spans="1:29" ht="186.75" customHeight="1" x14ac:dyDescent="0.2">
      <c r="A232" s="112"/>
      <c r="B232" s="113" t="s">
        <v>243</v>
      </c>
      <c r="C232" s="114" t="s">
        <v>244</v>
      </c>
      <c r="D232" s="111" t="s">
        <v>141</v>
      </c>
      <c r="E232" s="111" t="s">
        <v>245</v>
      </c>
      <c r="F232" s="74" t="s">
        <v>1</v>
      </c>
      <c r="G232" s="175">
        <v>390</v>
      </c>
      <c r="H232" s="42"/>
      <c r="I232" s="11">
        <f>G232*H232</f>
        <v>0</v>
      </c>
      <c r="V232" s="2"/>
      <c r="W232" s="2"/>
      <c r="X232" s="2"/>
      <c r="Y232" s="2"/>
      <c r="Z232" s="2"/>
      <c r="AA232" s="2"/>
      <c r="AB232" s="2"/>
      <c r="AC232" s="2"/>
    </row>
    <row r="233" spans="1:29" ht="15" x14ac:dyDescent="0.2">
      <c r="A233" s="20"/>
      <c r="B233" s="21"/>
      <c r="C233" s="22"/>
      <c r="D233" s="22"/>
      <c r="E233" s="23"/>
      <c r="F233" s="24"/>
      <c r="G233" s="180"/>
      <c r="H233" s="19"/>
      <c r="I233" s="93">
        <f>SUM(I3:I232)</f>
        <v>0</v>
      </c>
      <c r="Z233" s="2"/>
      <c r="AA233" s="2"/>
      <c r="AB233" s="2"/>
      <c r="AC233" s="2"/>
    </row>
    <row r="234" spans="1:29" x14ac:dyDescent="0.2">
      <c r="A234" s="20"/>
      <c r="B234" s="21"/>
      <c r="C234" s="22"/>
      <c r="D234" s="22"/>
      <c r="E234" s="23"/>
      <c r="F234" s="24"/>
      <c r="G234" s="180"/>
      <c r="H234" s="19"/>
      <c r="I234" s="19"/>
      <c r="Z234" s="2"/>
      <c r="AA234" s="2"/>
      <c r="AB234" s="2"/>
      <c r="AC234" s="2"/>
    </row>
    <row r="235" spans="1:29" x14ac:dyDescent="0.2">
      <c r="A235" s="20"/>
      <c r="B235" s="21"/>
      <c r="C235" s="22"/>
      <c r="D235" s="22"/>
      <c r="E235" s="23"/>
      <c r="F235" s="24"/>
      <c r="G235" s="180"/>
      <c r="H235" s="19"/>
      <c r="I235" s="19"/>
      <c r="Z235" s="2"/>
      <c r="AA235" s="2"/>
      <c r="AB235" s="2"/>
      <c r="AC235" s="2"/>
    </row>
    <row r="236" spans="1:29" x14ac:dyDescent="0.2">
      <c r="A236" s="20"/>
      <c r="B236" s="21"/>
      <c r="C236" s="22"/>
      <c r="D236" s="22"/>
      <c r="E236" s="23"/>
      <c r="F236" s="24"/>
      <c r="G236" s="180"/>
      <c r="H236" s="19"/>
      <c r="I236" s="19"/>
      <c r="Z236" s="2"/>
      <c r="AA236" s="2"/>
      <c r="AB236" s="2"/>
      <c r="AC236" s="2"/>
    </row>
    <row r="237" spans="1:29" x14ac:dyDescent="0.2">
      <c r="A237" s="20"/>
      <c r="B237" s="21"/>
      <c r="C237" s="22"/>
      <c r="D237" s="22"/>
      <c r="E237" s="23"/>
      <c r="F237" s="24"/>
      <c r="G237" s="180"/>
      <c r="H237" s="19"/>
      <c r="I237" s="19"/>
      <c r="Z237" s="2"/>
      <c r="AA237" s="2"/>
      <c r="AB237" s="2"/>
      <c r="AC237" s="2"/>
    </row>
    <row r="238" spans="1:29" x14ac:dyDescent="0.2">
      <c r="A238" s="20"/>
      <c r="B238" s="21"/>
      <c r="C238" s="22"/>
      <c r="D238" s="22"/>
      <c r="E238" s="23"/>
      <c r="F238" s="24"/>
      <c r="G238" s="180"/>
      <c r="H238" s="19"/>
      <c r="I238" s="19"/>
      <c r="Z238" s="2"/>
      <c r="AA238" s="2"/>
      <c r="AB238" s="2"/>
      <c r="AC238" s="2"/>
    </row>
    <row r="239" spans="1:29" x14ac:dyDescent="0.2">
      <c r="A239" s="20"/>
      <c r="B239" s="21"/>
      <c r="C239" s="22"/>
      <c r="D239" s="22"/>
      <c r="E239" s="23"/>
      <c r="F239" s="24"/>
      <c r="G239" s="180"/>
      <c r="H239" s="19"/>
      <c r="I239" s="19"/>
      <c r="Z239" s="2"/>
      <c r="AA239" s="2"/>
      <c r="AB239" s="2"/>
      <c r="AC239" s="2"/>
    </row>
    <row r="240" spans="1:29" x14ac:dyDescent="0.2">
      <c r="A240" s="20"/>
      <c r="B240" s="21"/>
      <c r="C240" s="22"/>
      <c r="D240" s="22"/>
      <c r="E240" s="23"/>
      <c r="F240" s="24"/>
      <c r="G240" s="180"/>
      <c r="H240" s="19"/>
      <c r="I240" s="19"/>
      <c r="Z240" s="2"/>
      <c r="AA240" s="2"/>
      <c r="AB240" s="2"/>
      <c r="AC240" s="2"/>
    </row>
    <row r="241" spans="1:29" x14ac:dyDescent="0.2">
      <c r="A241" s="20"/>
      <c r="B241" s="21"/>
      <c r="C241" s="22"/>
      <c r="D241" s="22"/>
      <c r="E241" s="23"/>
      <c r="F241" s="24"/>
      <c r="G241" s="180"/>
      <c r="H241" s="19"/>
      <c r="I241" s="19"/>
      <c r="Z241" s="2"/>
      <c r="AA241" s="2"/>
      <c r="AB241" s="2"/>
      <c r="AC241" s="2"/>
    </row>
    <row r="242" spans="1:29" x14ac:dyDescent="0.2">
      <c r="A242" s="20"/>
      <c r="B242" s="21"/>
      <c r="C242" s="22"/>
      <c r="D242" s="22"/>
      <c r="E242" s="23"/>
      <c r="F242" s="24"/>
      <c r="G242" s="180"/>
      <c r="H242" s="19"/>
      <c r="I242" s="19"/>
      <c r="Z242" s="2"/>
      <c r="AA242" s="2"/>
      <c r="AB242" s="2"/>
      <c r="AC242" s="2"/>
    </row>
    <row r="243" spans="1:29" x14ac:dyDescent="0.2">
      <c r="A243" s="20"/>
      <c r="B243" s="21"/>
      <c r="C243" s="22"/>
      <c r="D243" s="22"/>
      <c r="E243" s="23"/>
      <c r="F243" s="24"/>
      <c r="G243" s="180"/>
      <c r="H243" s="19"/>
      <c r="I243" s="19"/>
      <c r="Z243" s="2"/>
      <c r="AA243" s="2"/>
      <c r="AB243" s="2"/>
      <c r="AC243" s="2"/>
    </row>
    <row r="244" spans="1:29" x14ac:dyDescent="0.2">
      <c r="A244" s="20"/>
      <c r="B244" s="21"/>
      <c r="C244" s="22"/>
      <c r="D244" s="22"/>
      <c r="E244" s="23"/>
      <c r="F244" s="24"/>
      <c r="G244" s="180"/>
      <c r="H244" s="19"/>
      <c r="I244" s="19"/>
      <c r="Z244" s="2"/>
      <c r="AA244" s="2"/>
      <c r="AB244" s="2"/>
      <c r="AC244" s="2"/>
    </row>
    <row r="245" spans="1:29" x14ac:dyDescent="0.2">
      <c r="A245" s="20"/>
      <c r="B245" s="21"/>
      <c r="C245" s="22"/>
      <c r="D245" s="22"/>
      <c r="E245" s="23"/>
      <c r="F245" s="24"/>
      <c r="G245" s="180"/>
      <c r="H245" s="19"/>
      <c r="I245" s="19"/>
      <c r="Z245" s="2"/>
      <c r="AA245" s="2"/>
      <c r="AB245" s="2"/>
      <c r="AC245" s="2"/>
    </row>
    <row r="246" spans="1:29" x14ac:dyDescent="0.2">
      <c r="A246" s="20"/>
      <c r="B246" s="21"/>
      <c r="C246" s="22"/>
      <c r="D246" s="22"/>
      <c r="E246" s="23"/>
      <c r="F246" s="24"/>
      <c r="G246" s="180"/>
      <c r="H246" s="19"/>
      <c r="I246" s="19"/>
      <c r="Z246" s="2"/>
      <c r="AA246" s="2"/>
      <c r="AB246" s="2"/>
      <c r="AC246" s="2"/>
    </row>
    <row r="247" spans="1:29" x14ac:dyDescent="0.2">
      <c r="A247" s="20"/>
      <c r="B247" s="21"/>
      <c r="C247" s="22"/>
      <c r="D247" s="22"/>
      <c r="E247" s="23"/>
      <c r="F247" s="24"/>
      <c r="G247" s="180"/>
      <c r="H247" s="19"/>
      <c r="I247" s="19"/>
      <c r="Z247" s="2"/>
      <c r="AA247" s="2"/>
      <c r="AB247" s="2"/>
      <c r="AC247" s="2"/>
    </row>
    <row r="248" spans="1:29" x14ac:dyDescent="0.2">
      <c r="A248" s="20"/>
      <c r="B248" s="21"/>
      <c r="C248" s="22"/>
      <c r="D248" s="22"/>
      <c r="E248" s="23"/>
      <c r="F248" s="24"/>
      <c r="G248" s="180"/>
      <c r="H248" s="19"/>
      <c r="I248" s="19"/>
      <c r="Z248" s="2"/>
      <c r="AA248" s="2"/>
      <c r="AB248" s="2"/>
      <c r="AC248" s="2"/>
    </row>
    <row r="249" spans="1:29" x14ac:dyDescent="0.2">
      <c r="A249" s="20"/>
      <c r="B249" s="21"/>
      <c r="C249" s="22"/>
      <c r="D249" s="22"/>
      <c r="E249" s="23"/>
      <c r="F249" s="24"/>
      <c r="G249" s="180"/>
      <c r="H249" s="19"/>
      <c r="I249" s="19"/>
      <c r="Z249" s="2"/>
      <c r="AA249" s="2"/>
      <c r="AB249" s="2"/>
      <c r="AC249" s="2"/>
    </row>
    <row r="250" spans="1:29" x14ac:dyDescent="0.2">
      <c r="A250" s="20"/>
      <c r="B250" s="21"/>
      <c r="C250" s="22"/>
      <c r="D250" s="22"/>
      <c r="E250" s="23"/>
      <c r="F250" s="24"/>
      <c r="G250" s="180"/>
      <c r="H250" s="19"/>
      <c r="I250" s="19"/>
      <c r="Z250" s="2"/>
      <c r="AA250" s="2"/>
      <c r="AB250" s="2"/>
      <c r="AC250" s="2"/>
    </row>
    <row r="251" spans="1:29" x14ac:dyDescent="0.2">
      <c r="A251" s="20"/>
      <c r="B251" s="21"/>
      <c r="C251" s="22"/>
      <c r="D251" s="22"/>
      <c r="E251" s="23"/>
      <c r="F251" s="24"/>
      <c r="G251" s="180"/>
      <c r="H251" s="19"/>
      <c r="I251" s="19"/>
      <c r="Z251" s="2"/>
      <c r="AA251" s="2"/>
      <c r="AB251" s="2"/>
      <c r="AC251" s="2"/>
    </row>
    <row r="252" spans="1:29" x14ac:dyDescent="0.2">
      <c r="A252" s="20"/>
      <c r="B252" s="21"/>
      <c r="C252" s="22"/>
      <c r="D252" s="22"/>
      <c r="E252" s="23"/>
      <c r="F252" s="24"/>
      <c r="G252" s="180"/>
      <c r="H252" s="19"/>
      <c r="I252" s="19"/>
      <c r="Z252" s="2"/>
      <c r="AA252" s="2"/>
      <c r="AB252" s="2"/>
      <c r="AC252" s="2"/>
    </row>
    <row r="253" spans="1:29" x14ac:dyDescent="0.2">
      <c r="A253" s="20"/>
      <c r="B253" s="21"/>
      <c r="C253" s="22"/>
      <c r="D253" s="22"/>
      <c r="E253" s="23"/>
      <c r="F253" s="24"/>
      <c r="G253" s="180"/>
      <c r="H253" s="19"/>
      <c r="I253" s="19"/>
      <c r="Z253" s="2"/>
      <c r="AA253" s="2"/>
      <c r="AB253" s="2"/>
      <c r="AC253" s="2"/>
    </row>
    <row r="254" spans="1:29" x14ac:dyDescent="0.2">
      <c r="A254" s="20"/>
      <c r="B254" s="21"/>
      <c r="C254" s="22"/>
      <c r="D254" s="22"/>
      <c r="E254" s="23"/>
      <c r="F254" s="24"/>
      <c r="G254" s="180"/>
      <c r="H254" s="19"/>
      <c r="I254" s="19"/>
      <c r="Z254" s="2"/>
      <c r="AA254" s="2"/>
      <c r="AB254" s="2"/>
      <c r="AC254" s="2"/>
    </row>
    <row r="255" spans="1:29" x14ac:dyDescent="0.2">
      <c r="A255" s="20"/>
      <c r="B255" s="21"/>
      <c r="C255" s="22"/>
      <c r="D255" s="22"/>
      <c r="E255" s="23"/>
      <c r="F255" s="24"/>
      <c r="G255" s="180"/>
      <c r="H255" s="19"/>
      <c r="I255" s="19"/>
      <c r="Z255" s="2"/>
      <c r="AA255" s="2"/>
      <c r="AB255" s="2"/>
      <c r="AC255" s="2"/>
    </row>
    <row r="256" spans="1:29" x14ac:dyDescent="0.2">
      <c r="A256" s="20"/>
      <c r="B256" s="21"/>
      <c r="C256" s="22"/>
      <c r="D256" s="22"/>
      <c r="E256" s="23"/>
      <c r="F256" s="24"/>
      <c r="G256" s="180"/>
      <c r="H256" s="19"/>
      <c r="I256" s="19"/>
      <c r="Z256" s="2"/>
      <c r="AA256" s="2"/>
      <c r="AB256" s="2"/>
      <c r="AC256" s="2"/>
    </row>
    <row r="257" spans="1:29" x14ac:dyDescent="0.2">
      <c r="A257" s="20"/>
      <c r="B257" s="21"/>
      <c r="C257" s="22"/>
      <c r="D257" s="22"/>
      <c r="E257" s="23"/>
      <c r="F257" s="24"/>
      <c r="G257" s="180"/>
      <c r="H257" s="19"/>
      <c r="I257" s="19"/>
      <c r="Z257" s="2"/>
      <c r="AA257" s="2"/>
      <c r="AB257" s="2"/>
      <c r="AC257" s="2"/>
    </row>
    <row r="258" spans="1:29" x14ac:dyDescent="0.2">
      <c r="A258" s="20"/>
      <c r="B258" s="21"/>
      <c r="C258" s="22"/>
      <c r="D258" s="22"/>
      <c r="E258" s="23"/>
      <c r="F258" s="24"/>
      <c r="G258" s="180"/>
      <c r="H258" s="19"/>
      <c r="I258" s="19"/>
      <c r="Z258" s="2"/>
      <c r="AA258" s="2"/>
      <c r="AB258" s="2"/>
      <c r="AC258" s="2"/>
    </row>
    <row r="259" spans="1:29" x14ac:dyDescent="0.2">
      <c r="A259" s="20"/>
      <c r="B259" s="21"/>
      <c r="C259" s="22"/>
      <c r="D259" s="22"/>
      <c r="E259" s="23"/>
      <c r="F259" s="24"/>
      <c r="G259" s="180"/>
      <c r="H259" s="19"/>
      <c r="I259" s="19"/>
      <c r="Z259" s="2"/>
      <c r="AA259" s="2"/>
      <c r="AB259" s="2"/>
      <c r="AC259" s="2"/>
    </row>
    <row r="260" spans="1:29" x14ac:dyDescent="0.2">
      <c r="A260" s="20"/>
      <c r="B260" s="21"/>
      <c r="C260" s="22"/>
      <c r="D260" s="22"/>
      <c r="E260" s="23"/>
      <c r="F260" s="24"/>
      <c r="G260" s="180"/>
      <c r="H260" s="19"/>
      <c r="I260" s="19"/>
      <c r="Z260" s="2"/>
      <c r="AA260" s="2"/>
      <c r="AB260" s="2"/>
      <c r="AC260" s="2"/>
    </row>
    <row r="261" spans="1:29" x14ac:dyDescent="0.2">
      <c r="A261" s="20"/>
      <c r="B261" s="21"/>
      <c r="C261" s="22"/>
      <c r="D261" s="22"/>
      <c r="E261" s="23"/>
      <c r="F261" s="24"/>
      <c r="G261" s="180"/>
      <c r="H261" s="19"/>
      <c r="I261" s="19"/>
      <c r="Z261" s="2"/>
      <c r="AA261" s="2"/>
      <c r="AB261" s="2"/>
      <c r="AC261" s="2"/>
    </row>
    <row r="262" spans="1:29" x14ac:dyDescent="0.2">
      <c r="A262" s="20"/>
      <c r="B262" s="21"/>
      <c r="C262" s="22"/>
      <c r="D262" s="22"/>
      <c r="E262" s="23"/>
      <c r="F262" s="24"/>
      <c r="G262" s="180"/>
      <c r="H262" s="19"/>
      <c r="I262" s="19"/>
      <c r="Z262" s="2"/>
      <c r="AA262" s="2"/>
      <c r="AB262" s="2"/>
      <c r="AC262" s="2"/>
    </row>
    <row r="263" spans="1:29" x14ac:dyDescent="0.2">
      <c r="A263" s="20"/>
      <c r="B263" s="21"/>
      <c r="C263" s="22"/>
      <c r="D263" s="22"/>
      <c r="E263" s="23"/>
      <c r="F263" s="24"/>
      <c r="G263" s="180"/>
      <c r="H263" s="19"/>
      <c r="I263" s="19"/>
      <c r="Z263" s="2"/>
      <c r="AA263" s="2"/>
      <c r="AB263" s="2"/>
      <c r="AC263" s="2"/>
    </row>
    <row r="264" spans="1:29" x14ac:dyDescent="0.2">
      <c r="A264" s="20"/>
      <c r="B264" s="21"/>
      <c r="C264" s="22"/>
      <c r="D264" s="22"/>
      <c r="E264" s="23"/>
      <c r="F264" s="24"/>
      <c r="G264" s="180"/>
      <c r="H264" s="19"/>
      <c r="I264" s="19"/>
      <c r="Z264" s="2"/>
      <c r="AA264" s="2"/>
      <c r="AB264" s="2"/>
      <c r="AC264" s="2"/>
    </row>
    <row r="265" spans="1:29" x14ac:dyDescent="0.2">
      <c r="A265" s="20"/>
      <c r="B265" s="21"/>
      <c r="C265" s="22"/>
      <c r="D265" s="22"/>
      <c r="E265" s="23"/>
      <c r="F265" s="24"/>
      <c r="G265" s="180"/>
      <c r="H265" s="19"/>
      <c r="I265" s="19"/>
      <c r="Z265" s="2"/>
      <c r="AA265" s="2"/>
      <c r="AB265" s="2"/>
      <c r="AC265" s="2"/>
    </row>
    <row r="266" spans="1:29" x14ac:dyDescent="0.2">
      <c r="A266" s="20"/>
      <c r="B266" s="21"/>
      <c r="C266" s="22"/>
      <c r="D266" s="22"/>
      <c r="E266" s="23"/>
      <c r="F266" s="24"/>
      <c r="G266" s="180"/>
      <c r="H266" s="19"/>
      <c r="I266" s="19"/>
      <c r="Z266" s="2"/>
      <c r="AA266" s="2"/>
      <c r="AB266" s="2"/>
      <c r="AC266" s="2"/>
    </row>
    <row r="267" spans="1:29" x14ac:dyDescent="0.2">
      <c r="A267" s="20"/>
      <c r="B267" s="21"/>
      <c r="C267" s="22"/>
      <c r="D267" s="22"/>
      <c r="E267" s="23"/>
      <c r="F267" s="24"/>
      <c r="G267" s="180"/>
      <c r="H267" s="19"/>
      <c r="I267" s="19"/>
      <c r="Z267" s="2"/>
      <c r="AA267" s="2"/>
      <c r="AB267" s="2"/>
      <c r="AC267" s="2"/>
    </row>
    <row r="268" spans="1:29" x14ac:dyDescent="0.2">
      <c r="A268" s="20"/>
      <c r="B268" s="21"/>
      <c r="C268" s="22"/>
      <c r="D268" s="22"/>
      <c r="E268" s="23"/>
      <c r="F268" s="24"/>
      <c r="G268" s="180"/>
      <c r="H268" s="19"/>
      <c r="I268" s="19"/>
      <c r="Z268" s="2"/>
      <c r="AA268" s="2"/>
      <c r="AB268" s="2"/>
      <c r="AC268" s="2"/>
    </row>
    <row r="269" spans="1:29" x14ac:dyDescent="0.2">
      <c r="A269" s="20"/>
      <c r="B269" s="21"/>
      <c r="C269" s="22"/>
      <c r="D269" s="22"/>
      <c r="E269" s="23"/>
      <c r="F269" s="24"/>
      <c r="G269" s="180"/>
      <c r="H269" s="19"/>
      <c r="I269" s="19"/>
      <c r="Z269" s="2"/>
      <c r="AA269" s="2"/>
      <c r="AB269" s="2"/>
      <c r="AC269" s="2"/>
    </row>
    <row r="270" spans="1:29" x14ac:dyDescent="0.2">
      <c r="A270" s="20"/>
      <c r="B270" s="21"/>
      <c r="C270" s="22"/>
      <c r="D270" s="22"/>
      <c r="E270" s="23"/>
      <c r="F270" s="24"/>
      <c r="G270" s="180"/>
      <c r="H270" s="19"/>
      <c r="I270" s="19"/>
      <c r="Z270" s="2"/>
      <c r="AA270" s="2"/>
      <c r="AB270" s="2"/>
      <c r="AC270" s="2"/>
    </row>
    <row r="271" spans="1:29" x14ac:dyDescent="0.2">
      <c r="A271" s="20"/>
      <c r="B271" s="21"/>
      <c r="C271" s="22"/>
      <c r="D271" s="22"/>
      <c r="E271" s="23"/>
      <c r="F271" s="24"/>
      <c r="G271" s="180"/>
      <c r="H271" s="19"/>
      <c r="I271" s="19"/>
      <c r="Z271" s="2"/>
      <c r="AA271" s="2"/>
      <c r="AB271" s="2"/>
      <c r="AC271" s="2"/>
    </row>
    <row r="272" spans="1:29" x14ac:dyDescent="0.2">
      <c r="A272" s="20"/>
      <c r="B272" s="21"/>
      <c r="C272" s="22"/>
      <c r="D272" s="22"/>
      <c r="E272" s="23"/>
      <c r="F272" s="24"/>
      <c r="G272" s="180"/>
      <c r="H272" s="19"/>
      <c r="I272" s="19"/>
      <c r="Z272" s="2"/>
      <c r="AA272" s="2"/>
      <c r="AB272" s="2"/>
      <c r="AC272" s="2"/>
    </row>
    <row r="273" spans="1:29" x14ac:dyDescent="0.2">
      <c r="A273" s="20"/>
      <c r="B273" s="21"/>
      <c r="C273" s="22"/>
      <c r="D273" s="22"/>
      <c r="E273" s="23"/>
      <c r="F273" s="24"/>
      <c r="G273" s="180"/>
      <c r="H273" s="19"/>
      <c r="I273" s="19"/>
      <c r="Z273" s="2"/>
      <c r="AA273" s="2"/>
      <c r="AB273" s="2"/>
      <c r="AC273" s="2"/>
    </row>
    <row r="274" spans="1:29" x14ac:dyDescent="0.2">
      <c r="A274" s="20"/>
      <c r="B274" s="21"/>
      <c r="C274" s="22"/>
      <c r="D274" s="22"/>
      <c r="E274" s="23"/>
      <c r="F274" s="24"/>
      <c r="G274" s="180"/>
      <c r="H274" s="19"/>
      <c r="I274" s="19"/>
      <c r="Z274" s="2"/>
      <c r="AA274" s="2"/>
      <c r="AB274" s="2"/>
      <c r="AC274" s="2"/>
    </row>
    <row r="275" spans="1:29" x14ac:dyDescent="0.2">
      <c r="A275" s="20"/>
      <c r="B275" s="21"/>
      <c r="C275" s="22"/>
      <c r="D275" s="22"/>
      <c r="E275" s="23"/>
      <c r="F275" s="24"/>
      <c r="G275" s="180"/>
      <c r="H275" s="19"/>
      <c r="I275" s="19"/>
      <c r="Z275" s="2"/>
      <c r="AA275" s="2"/>
      <c r="AB275" s="2"/>
      <c r="AC275" s="2"/>
    </row>
    <row r="276" spans="1:29" x14ac:dyDescent="0.2">
      <c r="A276" s="20"/>
      <c r="B276" s="21"/>
      <c r="C276" s="22"/>
      <c r="D276" s="22"/>
      <c r="E276" s="23"/>
      <c r="F276" s="24"/>
      <c r="G276" s="180"/>
      <c r="H276" s="19"/>
      <c r="I276" s="19"/>
      <c r="Z276" s="2"/>
      <c r="AA276" s="2"/>
      <c r="AB276" s="2"/>
      <c r="AC276" s="2"/>
    </row>
    <row r="277" spans="1:29" x14ac:dyDescent="0.2">
      <c r="A277" s="20"/>
      <c r="B277" s="21"/>
      <c r="C277" s="22"/>
      <c r="D277" s="22"/>
      <c r="E277" s="23"/>
      <c r="F277" s="24"/>
      <c r="G277" s="180"/>
      <c r="H277" s="19"/>
      <c r="I277" s="19"/>
      <c r="Z277" s="2"/>
      <c r="AA277" s="2"/>
      <c r="AB277" s="2"/>
      <c r="AC277" s="2"/>
    </row>
    <row r="278" spans="1:29" x14ac:dyDescent="0.2">
      <c r="A278" s="20"/>
      <c r="B278" s="21"/>
      <c r="C278" s="22"/>
      <c r="D278" s="22"/>
      <c r="E278" s="23"/>
      <c r="F278" s="24"/>
      <c r="G278" s="180"/>
      <c r="H278" s="19"/>
      <c r="I278" s="19"/>
      <c r="Z278" s="2"/>
      <c r="AA278" s="2"/>
      <c r="AB278" s="2"/>
      <c r="AC278" s="2"/>
    </row>
    <row r="279" spans="1:29" x14ac:dyDescent="0.2">
      <c r="A279" s="20"/>
      <c r="B279" s="21"/>
      <c r="C279" s="22"/>
      <c r="D279" s="22"/>
      <c r="E279" s="23"/>
      <c r="F279" s="24"/>
      <c r="G279" s="180"/>
      <c r="H279" s="19"/>
      <c r="I279" s="19"/>
      <c r="Z279" s="2"/>
      <c r="AA279" s="2"/>
      <c r="AB279" s="2"/>
      <c r="AC279" s="2"/>
    </row>
    <row r="280" spans="1:29" x14ac:dyDescent="0.2">
      <c r="A280" s="20"/>
      <c r="B280" s="21"/>
      <c r="C280" s="22"/>
      <c r="D280" s="22"/>
      <c r="E280" s="23"/>
      <c r="F280" s="24"/>
      <c r="G280" s="180"/>
      <c r="H280" s="19"/>
      <c r="I280" s="19"/>
      <c r="Z280" s="2"/>
      <c r="AA280" s="2"/>
      <c r="AB280" s="2"/>
      <c r="AC280" s="2"/>
    </row>
    <row r="281" spans="1:29" x14ac:dyDescent="0.2">
      <c r="A281" s="20"/>
      <c r="B281" s="21"/>
      <c r="C281" s="22"/>
      <c r="D281" s="22"/>
      <c r="E281" s="23"/>
      <c r="F281" s="24"/>
      <c r="G281" s="180"/>
      <c r="H281" s="19"/>
      <c r="I281" s="19"/>
      <c r="Z281" s="2"/>
      <c r="AA281" s="2"/>
      <c r="AB281" s="2"/>
      <c r="AC281" s="2"/>
    </row>
    <row r="282" spans="1:29" x14ac:dyDescent="0.2">
      <c r="A282" s="20"/>
      <c r="B282" s="21"/>
      <c r="C282" s="22"/>
      <c r="D282" s="22"/>
      <c r="E282" s="23"/>
      <c r="F282" s="24"/>
      <c r="G282" s="180"/>
      <c r="H282" s="19"/>
      <c r="I282" s="19"/>
      <c r="Z282" s="2"/>
      <c r="AA282" s="2"/>
      <c r="AB282" s="2"/>
      <c r="AC282" s="2"/>
    </row>
    <row r="283" spans="1:29" x14ac:dyDescent="0.2">
      <c r="A283" s="20"/>
      <c r="B283" s="21"/>
      <c r="C283" s="22"/>
      <c r="D283" s="22"/>
      <c r="E283" s="23"/>
      <c r="F283" s="24"/>
      <c r="G283" s="180"/>
      <c r="H283" s="19"/>
      <c r="I283" s="19"/>
      <c r="Z283" s="2"/>
      <c r="AA283" s="2"/>
      <c r="AB283" s="2"/>
      <c r="AC283" s="2"/>
    </row>
    <row r="284" spans="1:29" x14ac:dyDescent="0.2">
      <c r="A284" s="20"/>
      <c r="B284" s="21"/>
      <c r="C284" s="22"/>
      <c r="D284" s="22"/>
      <c r="E284" s="23"/>
      <c r="F284" s="24"/>
      <c r="G284" s="180"/>
      <c r="H284" s="19"/>
      <c r="I284" s="19"/>
      <c r="Z284" s="2"/>
      <c r="AA284" s="2"/>
      <c r="AB284" s="2"/>
      <c r="AC284" s="2"/>
    </row>
    <row r="285" spans="1:29" x14ac:dyDescent="0.2">
      <c r="A285" s="20"/>
      <c r="B285" s="21"/>
      <c r="C285" s="22"/>
      <c r="D285" s="22"/>
      <c r="E285" s="23"/>
      <c r="F285" s="24"/>
      <c r="G285" s="180"/>
      <c r="H285" s="19"/>
      <c r="I285" s="19"/>
      <c r="Z285" s="2"/>
      <c r="AA285" s="2"/>
      <c r="AB285" s="2"/>
      <c r="AC285" s="2"/>
    </row>
    <row r="286" spans="1:29" x14ac:dyDescent="0.2">
      <c r="A286" s="20"/>
      <c r="B286" s="21"/>
      <c r="C286" s="22"/>
      <c r="D286" s="22"/>
      <c r="E286" s="23"/>
      <c r="F286" s="24"/>
      <c r="G286" s="180"/>
      <c r="H286" s="19"/>
      <c r="I286" s="19"/>
      <c r="Z286" s="2"/>
      <c r="AA286" s="2"/>
      <c r="AB286" s="2"/>
      <c r="AC286" s="2"/>
    </row>
    <row r="287" spans="1:29" x14ac:dyDescent="0.2">
      <c r="A287" s="20"/>
      <c r="B287" s="21"/>
      <c r="C287" s="22"/>
      <c r="D287" s="22"/>
      <c r="E287" s="23"/>
      <c r="F287" s="24"/>
      <c r="G287" s="180"/>
      <c r="H287" s="19"/>
      <c r="I287" s="19"/>
      <c r="Z287" s="2"/>
      <c r="AA287" s="2"/>
      <c r="AB287" s="2"/>
      <c r="AC287" s="2"/>
    </row>
    <row r="288" spans="1:29" x14ac:dyDescent="0.2">
      <c r="A288" s="20"/>
      <c r="B288" s="21"/>
      <c r="C288" s="22"/>
      <c r="D288" s="22"/>
      <c r="E288" s="23"/>
      <c r="F288" s="24"/>
      <c r="G288" s="180"/>
      <c r="H288" s="19"/>
      <c r="I288" s="19"/>
      <c r="Z288" s="2"/>
      <c r="AA288" s="2"/>
      <c r="AB288" s="2"/>
      <c r="AC288" s="2"/>
    </row>
    <row r="289" spans="1:29" x14ac:dyDescent="0.2">
      <c r="A289" s="20"/>
      <c r="B289" s="21"/>
      <c r="C289" s="22"/>
      <c r="D289" s="22"/>
      <c r="E289" s="23"/>
      <c r="F289" s="24"/>
      <c r="G289" s="180"/>
      <c r="H289" s="19"/>
      <c r="I289" s="19"/>
      <c r="Z289" s="2"/>
      <c r="AA289" s="2"/>
      <c r="AB289" s="2"/>
      <c r="AC289" s="2"/>
    </row>
    <row r="290" spans="1:29" x14ac:dyDescent="0.2">
      <c r="A290" s="20"/>
      <c r="B290" s="21"/>
      <c r="C290" s="22"/>
      <c r="D290" s="22"/>
      <c r="E290" s="23"/>
      <c r="F290" s="24"/>
      <c r="G290" s="180"/>
      <c r="H290" s="19"/>
      <c r="I290" s="19"/>
      <c r="Z290" s="2"/>
      <c r="AA290" s="2"/>
      <c r="AB290" s="2"/>
      <c r="AC290" s="2"/>
    </row>
    <row r="291" spans="1:29" x14ac:dyDescent="0.2">
      <c r="A291" s="20"/>
      <c r="B291" s="21"/>
      <c r="C291" s="22"/>
      <c r="D291" s="22"/>
      <c r="E291" s="23"/>
      <c r="F291" s="24"/>
      <c r="G291" s="180"/>
      <c r="H291" s="19"/>
      <c r="I291" s="19"/>
      <c r="Z291" s="2"/>
      <c r="AA291" s="2"/>
      <c r="AB291" s="2"/>
      <c r="AC291" s="2"/>
    </row>
    <row r="292" spans="1:29" x14ac:dyDescent="0.2">
      <c r="A292" s="20"/>
      <c r="B292" s="21"/>
      <c r="C292" s="22"/>
      <c r="D292" s="22"/>
      <c r="E292" s="23"/>
      <c r="F292" s="24"/>
      <c r="G292" s="180"/>
      <c r="H292" s="19"/>
      <c r="I292" s="19"/>
      <c r="Z292" s="2"/>
      <c r="AA292" s="2"/>
      <c r="AB292" s="2"/>
      <c r="AC292" s="2"/>
    </row>
    <row r="293" spans="1:29" x14ac:dyDescent="0.2">
      <c r="A293" s="20"/>
      <c r="B293" s="21"/>
      <c r="C293" s="22"/>
      <c r="D293" s="22"/>
      <c r="E293" s="23"/>
      <c r="F293" s="24"/>
      <c r="G293" s="180"/>
      <c r="H293" s="19"/>
      <c r="I293" s="19"/>
      <c r="Z293" s="2"/>
      <c r="AA293" s="2"/>
      <c r="AB293" s="2"/>
      <c r="AC293" s="2"/>
    </row>
    <row r="294" spans="1:29" x14ac:dyDescent="0.2">
      <c r="A294" s="20"/>
      <c r="B294" s="21"/>
      <c r="C294" s="22"/>
      <c r="D294" s="22"/>
      <c r="E294" s="23"/>
      <c r="F294" s="24"/>
      <c r="G294" s="180"/>
      <c r="H294" s="19"/>
      <c r="I294" s="19"/>
      <c r="Z294" s="2"/>
      <c r="AA294" s="2"/>
      <c r="AB294" s="2"/>
      <c r="AC294" s="2"/>
    </row>
    <row r="295" spans="1:29" x14ac:dyDescent="0.2">
      <c r="A295" s="20"/>
      <c r="B295" s="21"/>
      <c r="C295" s="22"/>
      <c r="D295" s="22"/>
      <c r="E295" s="23"/>
      <c r="F295" s="24"/>
      <c r="G295" s="180"/>
      <c r="H295" s="19"/>
      <c r="I295" s="19"/>
      <c r="Z295" s="2"/>
      <c r="AA295" s="2"/>
      <c r="AB295" s="2"/>
      <c r="AC295" s="2"/>
    </row>
    <row r="296" spans="1:29" x14ac:dyDescent="0.2">
      <c r="A296" s="20"/>
      <c r="B296" s="21"/>
      <c r="C296" s="22"/>
      <c r="D296" s="22"/>
      <c r="E296" s="23"/>
      <c r="F296" s="24"/>
      <c r="G296" s="180"/>
      <c r="H296" s="19"/>
      <c r="I296" s="19"/>
      <c r="Z296" s="2"/>
      <c r="AA296" s="2"/>
      <c r="AB296" s="2"/>
      <c r="AC296" s="2"/>
    </row>
    <row r="297" spans="1:29" x14ac:dyDescent="0.2">
      <c r="A297" s="20"/>
      <c r="B297" s="21"/>
      <c r="C297" s="22"/>
      <c r="D297" s="22"/>
      <c r="E297" s="23"/>
      <c r="F297" s="24"/>
      <c r="G297" s="180"/>
      <c r="H297" s="19"/>
      <c r="I297" s="19"/>
      <c r="Z297" s="2"/>
      <c r="AA297" s="2"/>
      <c r="AB297" s="2"/>
      <c r="AC297" s="2"/>
    </row>
    <row r="298" spans="1:29" x14ac:dyDescent="0.2">
      <c r="A298" s="20"/>
      <c r="B298" s="21"/>
      <c r="C298" s="22"/>
      <c r="D298" s="22"/>
      <c r="E298" s="23"/>
      <c r="F298" s="24"/>
      <c r="G298" s="180"/>
      <c r="H298" s="19"/>
      <c r="I298" s="19"/>
      <c r="Z298" s="2"/>
      <c r="AA298" s="2"/>
      <c r="AB298" s="2"/>
      <c r="AC298" s="2"/>
    </row>
    <row r="299" spans="1:29" x14ac:dyDescent="0.2">
      <c r="A299" s="20"/>
      <c r="B299" s="21"/>
      <c r="C299" s="22"/>
      <c r="D299" s="22"/>
      <c r="E299" s="23"/>
      <c r="F299" s="24"/>
      <c r="G299" s="180"/>
      <c r="H299" s="19"/>
      <c r="I299" s="19"/>
      <c r="Z299" s="2"/>
      <c r="AA299" s="2"/>
      <c r="AB299" s="2"/>
      <c r="AC299" s="2"/>
    </row>
    <row r="300" spans="1:29" x14ac:dyDescent="0.2">
      <c r="A300" s="20"/>
      <c r="B300" s="21"/>
      <c r="C300" s="22"/>
      <c r="D300" s="22"/>
      <c r="E300" s="23"/>
      <c r="F300" s="24"/>
      <c r="G300" s="180"/>
      <c r="H300" s="19"/>
      <c r="I300" s="19"/>
      <c r="Z300" s="2"/>
      <c r="AA300" s="2"/>
      <c r="AB300" s="2"/>
      <c r="AC300" s="2"/>
    </row>
    <row r="301" spans="1:29" x14ac:dyDescent="0.2">
      <c r="A301" s="20"/>
      <c r="B301" s="21"/>
      <c r="C301" s="22"/>
      <c r="D301" s="22"/>
      <c r="E301" s="23"/>
      <c r="F301" s="24"/>
      <c r="G301" s="180"/>
      <c r="H301" s="19"/>
      <c r="I301" s="19"/>
      <c r="Z301" s="2"/>
      <c r="AA301" s="2"/>
      <c r="AB301" s="2"/>
      <c r="AC301" s="2"/>
    </row>
    <row r="302" spans="1:29" x14ac:dyDescent="0.2">
      <c r="A302" s="20"/>
      <c r="B302" s="21"/>
      <c r="C302" s="22"/>
      <c r="D302" s="22"/>
      <c r="E302" s="23"/>
      <c r="F302" s="24"/>
      <c r="G302" s="180"/>
      <c r="H302" s="19"/>
      <c r="I302" s="19"/>
      <c r="Z302" s="2"/>
      <c r="AA302" s="2"/>
      <c r="AB302" s="2"/>
      <c r="AC302" s="2"/>
    </row>
    <row r="303" spans="1:29" x14ac:dyDescent="0.2">
      <c r="A303" s="20"/>
      <c r="B303" s="21"/>
      <c r="C303" s="22"/>
      <c r="D303" s="22"/>
      <c r="E303" s="23"/>
      <c r="F303" s="24"/>
      <c r="G303" s="180"/>
      <c r="H303" s="19"/>
      <c r="I303" s="19"/>
      <c r="Z303" s="2"/>
      <c r="AA303" s="2"/>
      <c r="AB303" s="2"/>
      <c r="AC303" s="2"/>
    </row>
    <row r="304" spans="1:29" x14ac:dyDescent="0.2">
      <c r="A304" s="20"/>
      <c r="B304" s="21"/>
      <c r="C304" s="22"/>
      <c r="D304" s="22"/>
      <c r="E304" s="23"/>
      <c r="F304" s="24"/>
      <c r="G304" s="180"/>
      <c r="H304" s="19"/>
      <c r="I304" s="19"/>
      <c r="Z304" s="2"/>
      <c r="AA304" s="2"/>
      <c r="AB304" s="2"/>
      <c r="AC304" s="2"/>
    </row>
    <row r="305" spans="1:29" x14ac:dyDescent="0.2">
      <c r="A305" s="20"/>
      <c r="B305" s="21"/>
      <c r="C305" s="22"/>
      <c r="D305" s="22"/>
      <c r="E305" s="23"/>
      <c r="F305" s="24"/>
      <c r="G305" s="180"/>
      <c r="H305" s="19"/>
      <c r="I305" s="19"/>
      <c r="Z305" s="2"/>
      <c r="AA305" s="2"/>
      <c r="AB305" s="2"/>
      <c r="AC305" s="2"/>
    </row>
    <row r="306" spans="1:29" x14ac:dyDescent="0.2">
      <c r="A306" s="20"/>
      <c r="B306" s="21"/>
      <c r="C306" s="22"/>
      <c r="D306" s="22"/>
      <c r="E306" s="23"/>
      <c r="F306" s="24"/>
      <c r="G306" s="180"/>
      <c r="H306" s="19"/>
      <c r="I306" s="19"/>
      <c r="Z306" s="2"/>
      <c r="AA306" s="2"/>
      <c r="AB306" s="2"/>
      <c r="AC306" s="2"/>
    </row>
    <row r="307" spans="1:29" x14ac:dyDescent="0.2">
      <c r="A307" s="20"/>
      <c r="B307" s="21"/>
      <c r="C307" s="22"/>
      <c r="D307" s="22"/>
      <c r="E307" s="23"/>
      <c r="F307" s="24"/>
      <c r="G307" s="180"/>
      <c r="H307" s="19"/>
      <c r="I307" s="19"/>
      <c r="Z307" s="2"/>
      <c r="AA307" s="2"/>
      <c r="AB307" s="2"/>
      <c r="AC307" s="2"/>
    </row>
    <row r="308" spans="1:29" x14ac:dyDescent="0.2">
      <c r="A308" s="20"/>
      <c r="B308" s="21"/>
      <c r="C308" s="22"/>
      <c r="D308" s="22"/>
      <c r="E308" s="23"/>
      <c r="F308" s="24"/>
      <c r="G308" s="180"/>
      <c r="H308" s="19"/>
      <c r="I308" s="19"/>
      <c r="Z308" s="2"/>
      <c r="AA308" s="2"/>
      <c r="AB308" s="2"/>
      <c r="AC308" s="2"/>
    </row>
    <row r="309" spans="1:29" x14ac:dyDescent="0.2">
      <c r="A309" s="20"/>
      <c r="B309" s="21"/>
      <c r="C309" s="22"/>
      <c r="D309" s="22"/>
      <c r="E309" s="23"/>
      <c r="F309" s="24"/>
      <c r="G309" s="180"/>
      <c r="H309" s="19"/>
      <c r="I309" s="19"/>
      <c r="Z309" s="2"/>
      <c r="AA309" s="2"/>
      <c r="AB309" s="2"/>
      <c r="AC309" s="2"/>
    </row>
    <row r="310" spans="1:29" x14ac:dyDescent="0.2">
      <c r="A310" s="20"/>
      <c r="B310" s="21"/>
      <c r="C310" s="22"/>
      <c r="D310" s="22"/>
      <c r="E310" s="23"/>
      <c r="F310" s="24"/>
      <c r="G310" s="180"/>
      <c r="H310" s="19"/>
      <c r="I310" s="19"/>
      <c r="Z310" s="2"/>
      <c r="AA310" s="2"/>
      <c r="AB310" s="2"/>
      <c r="AC310" s="2"/>
    </row>
    <row r="311" spans="1:29" x14ac:dyDescent="0.2">
      <c r="A311" s="20"/>
      <c r="B311" s="21"/>
      <c r="C311" s="22"/>
      <c r="D311" s="22"/>
      <c r="E311" s="23"/>
      <c r="F311" s="24"/>
      <c r="G311" s="180"/>
      <c r="H311" s="19"/>
      <c r="I311" s="19"/>
      <c r="Z311" s="2"/>
      <c r="AA311" s="2"/>
      <c r="AB311" s="2"/>
      <c r="AC311" s="2"/>
    </row>
    <row r="312" spans="1:29" x14ac:dyDescent="0.2">
      <c r="A312" s="20"/>
      <c r="B312" s="21"/>
      <c r="C312" s="22"/>
      <c r="D312" s="22"/>
      <c r="E312" s="23"/>
      <c r="F312" s="24"/>
      <c r="G312" s="180"/>
      <c r="H312" s="19"/>
      <c r="I312" s="19"/>
      <c r="Z312" s="2"/>
      <c r="AA312" s="2"/>
      <c r="AB312" s="2"/>
      <c r="AC312" s="2"/>
    </row>
    <row r="313" spans="1:29" x14ac:dyDescent="0.2">
      <c r="A313" s="20"/>
      <c r="B313" s="21"/>
      <c r="C313" s="22"/>
      <c r="D313" s="22"/>
      <c r="E313" s="23"/>
      <c r="F313" s="24"/>
      <c r="G313" s="180"/>
      <c r="H313" s="19"/>
      <c r="I313" s="19"/>
      <c r="Z313" s="2"/>
      <c r="AA313" s="2"/>
      <c r="AB313" s="2"/>
      <c r="AC313" s="2"/>
    </row>
    <row r="314" spans="1:29" x14ac:dyDescent="0.2">
      <c r="A314" s="20"/>
      <c r="B314" s="21"/>
      <c r="C314" s="22"/>
      <c r="D314" s="22"/>
      <c r="E314" s="23"/>
      <c r="F314" s="24"/>
      <c r="G314" s="180"/>
      <c r="H314" s="19"/>
      <c r="I314" s="19"/>
      <c r="Z314" s="2"/>
      <c r="AA314" s="2"/>
      <c r="AB314" s="2"/>
      <c r="AC314" s="2"/>
    </row>
    <row r="315" spans="1:29" x14ac:dyDescent="0.2">
      <c r="A315" s="20"/>
      <c r="B315" s="21"/>
      <c r="C315" s="22"/>
      <c r="D315" s="22"/>
      <c r="E315" s="23"/>
      <c r="F315" s="24"/>
      <c r="G315" s="180"/>
      <c r="H315" s="19"/>
      <c r="I315" s="19"/>
      <c r="Z315" s="2"/>
      <c r="AA315" s="2"/>
      <c r="AB315" s="2"/>
      <c r="AC315" s="2"/>
    </row>
    <row r="316" spans="1:29" x14ac:dyDescent="0.2">
      <c r="A316" s="20"/>
      <c r="B316" s="21"/>
      <c r="C316" s="22"/>
      <c r="D316" s="22"/>
      <c r="E316" s="23"/>
      <c r="F316" s="24"/>
      <c r="G316" s="180"/>
      <c r="H316" s="19"/>
      <c r="I316" s="19"/>
      <c r="Z316" s="2"/>
      <c r="AA316" s="2"/>
      <c r="AB316" s="2"/>
      <c r="AC316" s="2"/>
    </row>
    <row r="317" spans="1:29" x14ac:dyDescent="0.2">
      <c r="A317" s="20"/>
      <c r="B317" s="21"/>
      <c r="C317" s="22"/>
      <c r="D317" s="22"/>
      <c r="E317" s="23"/>
      <c r="F317" s="24"/>
      <c r="G317" s="180"/>
      <c r="H317" s="19"/>
      <c r="I317" s="19"/>
      <c r="Z317" s="2"/>
      <c r="AA317" s="2"/>
      <c r="AB317" s="2"/>
      <c r="AC317" s="2"/>
    </row>
    <row r="318" spans="1:29" x14ac:dyDescent="0.2">
      <c r="A318" s="20"/>
      <c r="B318" s="21"/>
      <c r="C318" s="22"/>
      <c r="D318" s="22"/>
      <c r="E318" s="23"/>
      <c r="F318" s="24"/>
      <c r="G318" s="180"/>
      <c r="H318" s="19"/>
      <c r="I318" s="19"/>
      <c r="Z318" s="2"/>
      <c r="AA318" s="2"/>
      <c r="AB318" s="2"/>
      <c r="AC318" s="2"/>
    </row>
    <row r="319" spans="1:29" x14ac:dyDescent="0.2">
      <c r="A319" s="20"/>
      <c r="B319" s="21"/>
      <c r="C319" s="22"/>
      <c r="D319" s="22"/>
      <c r="E319" s="23"/>
      <c r="F319" s="24"/>
      <c r="G319" s="180"/>
      <c r="H319" s="19"/>
      <c r="I319" s="19"/>
      <c r="Z319" s="2"/>
      <c r="AA319" s="2"/>
      <c r="AB319" s="2"/>
      <c r="AC319" s="2"/>
    </row>
    <row r="320" spans="1:29" x14ac:dyDescent="0.2">
      <c r="A320" s="20"/>
      <c r="B320" s="21"/>
      <c r="C320" s="22"/>
      <c r="D320" s="22"/>
      <c r="E320" s="23"/>
      <c r="F320" s="24"/>
      <c r="G320" s="180"/>
      <c r="H320" s="19"/>
      <c r="I320" s="19"/>
      <c r="Z320" s="2"/>
      <c r="AA320" s="2"/>
      <c r="AB320" s="2"/>
      <c r="AC320" s="2"/>
    </row>
    <row r="321" spans="1:29" x14ac:dyDescent="0.2">
      <c r="A321" s="20"/>
      <c r="B321" s="21"/>
      <c r="C321" s="22"/>
      <c r="D321" s="22"/>
      <c r="E321" s="23"/>
      <c r="F321" s="24"/>
      <c r="G321" s="180"/>
      <c r="H321" s="19"/>
      <c r="I321" s="19"/>
      <c r="Z321" s="2"/>
      <c r="AA321" s="2"/>
      <c r="AB321" s="2"/>
      <c r="AC321" s="2"/>
    </row>
    <row r="322" spans="1:29" x14ac:dyDescent="0.2">
      <c r="A322" s="20"/>
      <c r="B322" s="21"/>
      <c r="C322" s="22"/>
      <c r="D322" s="22"/>
      <c r="E322" s="23"/>
      <c r="F322" s="24"/>
      <c r="G322" s="180"/>
      <c r="H322" s="19"/>
      <c r="I322" s="19"/>
      <c r="Z322" s="2"/>
      <c r="AA322" s="2"/>
      <c r="AB322" s="2"/>
      <c r="AC322" s="2"/>
    </row>
    <row r="323" spans="1:29" x14ac:dyDescent="0.2">
      <c r="A323" s="20"/>
      <c r="B323" s="21"/>
      <c r="C323" s="22"/>
      <c r="D323" s="22"/>
      <c r="E323" s="23"/>
      <c r="F323" s="24"/>
      <c r="G323" s="180"/>
      <c r="H323" s="19"/>
      <c r="I323" s="19"/>
      <c r="Z323" s="2"/>
      <c r="AA323" s="2"/>
      <c r="AB323" s="2"/>
      <c r="AC323" s="2"/>
    </row>
    <row r="324" spans="1:29" x14ac:dyDescent="0.2">
      <c r="A324" s="20"/>
      <c r="B324" s="21"/>
      <c r="C324" s="22"/>
      <c r="D324" s="22"/>
      <c r="E324" s="23"/>
      <c r="F324" s="24"/>
      <c r="G324" s="180"/>
      <c r="H324" s="19"/>
      <c r="I324" s="19"/>
      <c r="Z324" s="2"/>
      <c r="AA324" s="2"/>
      <c r="AB324" s="2"/>
      <c r="AC324" s="2"/>
    </row>
    <row r="325" spans="1:29" x14ac:dyDescent="0.2">
      <c r="A325" s="20"/>
      <c r="B325" s="21"/>
      <c r="C325" s="22"/>
      <c r="D325" s="22"/>
      <c r="E325" s="23"/>
      <c r="F325" s="24"/>
      <c r="G325" s="180"/>
      <c r="H325" s="19"/>
      <c r="I325" s="19"/>
      <c r="Z325" s="2"/>
      <c r="AA325" s="2"/>
      <c r="AB325" s="2"/>
      <c r="AC325" s="2"/>
    </row>
    <row r="326" spans="1:29" x14ac:dyDescent="0.2">
      <c r="A326" s="20"/>
      <c r="B326" s="21"/>
      <c r="C326" s="22"/>
      <c r="D326" s="22"/>
      <c r="E326" s="23"/>
      <c r="F326" s="24"/>
      <c r="G326" s="180"/>
      <c r="H326" s="19"/>
      <c r="I326" s="19"/>
      <c r="Z326" s="2"/>
      <c r="AA326" s="2"/>
      <c r="AB326" s="2"/>
      <c r="AC326" s="2"/>
    </row>
    <row r="327" spans="1:29" x14ac:dyDescent="0.2">
      <c r="A327" s="20"/>
      <c r="B327" s="21"/>
      <c r="C327" s="22"/>
      <c r="D327" s="22"/>
      <c r="E327" s="23"/>
      <c r="F327" s="24"/>
      <c r="G327" s="180"/>
      <c r="H327" s="19"/>
      <c r="I327" s="19"/>
      <c r="Z327" s="2"/>
      <c r="AA327" s="2"/>
      <c r="AB327" s="2"/>
      <c r="AC327" s="2"/>
    </row>
    <row r="328" spans="1:29" x14ac:dyDescent="0.2">
      <c r="A328" s="20"/>
      <c r="B328" s="21"/>
      <c r="C328" s="22"/>
      <c r="D328" s="22"/>
      <c r="E328" s="23"/>
      <c r="F328" s="24"/>
      <c r="G328" s="180"/>
      <c r="H328" s="19"/>
      <c r="I328" s="19"/>
      <c r="Z328" s="2"/>
      <c r="AA328" s="2"/>
      <c r="AB328" s="2"/>
      <c r="AC328" s="2"/>
    </row>
    <row r="329" spans="1:29" x14ac:dyDescent="0.2">
      <c r="A329" s="20"/>
      <c r="B329" s="21"/>
      <c r="C329" s="22"/>
      <c r="D329" s="22"/>
      <c r="E329" s="23"/>
      <c r="F329" s="24"/>
      <c r="G329" s="180"/>
      <c r="H329" s="19"/>
      <c r="I329" s="19"/>
      <c r="Z329" s="2"/>
      <c r="AA329" s="2"/>
      <c r="AB329" s="2"/>
      <c r="AC329" s="2"/>
    </row>
    <row r="330" spans="1:29" x14ac:dyDescent="0.2">
      <c r="A330" s="20"/>
      <c r="B330" s="21"/>
      <c r="C330" s="22"/>
      <c r="D330" s="22"/>
      <c r="E330" s="23"/>
      <c r="F330" s="24"/>
      <c r="G330" s="180"/>
      <c r="H330" s="19"/>
      <c r="I330" s="19"/>
      <c r="Z330" s="2"/>
      <c r="AA330" s="2"/>
      <c r="AB330" s="2"/>
      <c r="AC330" s="2"/>
    </row>
    <row r="331" spans="1:29" x14ac:dyDescent="0.2">
      <c r="A331" s="20"/>
      <c r="B331" s="21"/>
      <c r="C331" s="22"/>
      <c r="D331" s="22"/>
      <c r="E331" s="23"/>
      <c r="F331" s="24"/>
      <c r="G331" s="180"/>
      <c r="H331" s="19"/>
      <c r="I331" s="19"/>
      <c r="Z331" s="2"/>
      <c r="AA331" s="2"/>
      <c r="AB331" s="2"/>
      <c r="AC331" s="2"/>
    </row>
    <row r="332" spans="1:29" x14ac:dyDescent="0.2">
      <c r="A332" s="20"/>
      <c r="B332" s="21"/>
      <c r="C332" s="22"/>
      <c r="D332" s="22"/>
      <c r="E332" s="23"/>
      <c r="F332" s="24"/>
      <c r="G332" s="180"/>
      <c r="H332" s="19"/>
      <c r="I332" s="19"/>
      <c r="Z332" s="2"/>
      <c r="AA332" s="2"/>
      <c r="AB332" s="2"/>
      <c r="AC332" s="2"/>
    </row>
    <row r="333" spans="1:29" x14ac:dyDescent="0.2">
      <c r="A333" s="20"/>
      <c r="B333" s="21"/>
      <c r="C333" s="22"/>
      <c r="D333" s="22"/>
      <c r="E333" s="23"/>
      <c r="F333" s="24"/>
      <c r="G333" s="180"/>
      <c r="H333" s="19"/>
      <c r="I333" s="19"/>
      <c r="Z333" s="2"/>
      <c r="AA333" s="2"/>
      <c r="AB333" s="2"/>
      <c r="AC333" s="2"/>
    </row>
    <row r="334" spans="1:29" x14ac:dyDescent="0.2">
      <c r="A334" s="20"/>
      <c r="B334" s="21"/>
      <c r="C334" s="22"/>
      <c r="D334" s="22"/>
      <c r="E334" s="23"/>
      <c r="F334" s="24"/>
      <c r="G334" s="180"/>
      <c r="H334" s="19"/>
      <c r="I334" s="19"/>
      <c r="Z334" s="2"/>
      <c r="AA334" s="2"/>
      <c r="AB334" s="2"/>
      <c r="AC334" s="2"/>
    </row>
    <row r="335" spans="1:29" x14ac:dyDescent="0.2">
      <c r="A335" s="20"/>
      <c r="B335" s="21"/>
      <c r="C335" s="22"/>
      <c r="D335" s="22"/>
      <c r="E335" s="23"/>
      <c r="F335" s="24"/>
      <c r="G335" s="180"/>
      <c r="H335" s="19"/>
      <c r="I335" s="19"/>
      <c r="Z335" s="2"/>
      <c r="AA335" s="2"/>
      <c r="AB335" s="2"/>
      <c r="AC335" s="2"/>
    </row>
    <row r="336" spans="1:29" x14ac:dyDescent="0.2">
      <c r="A336" s="20"/>
      <c r="B336" s="21"/>
      <c r="C336" s="22"/>
      <c r="D336" s="22"/>
      <c r="E336" s="23"/>
      <c r="F336" s="24"/>
      <c r="G336" s="180"/>
      <c r="H336" s="19"/>
      <c r="I336" s="19"/>
      <c r="Z336" s="2"/>
      <c r="AA336" s="2"/>
      <c r="AB336" s="2"/>
      <c r="AC336" s="2"/>
    </row>
    <row r="337" spans="1:29" x14ac:dyDescent="0.2">
      <c r="A337" s="20"/>
      <c r="B337" s="21"/>
      <c r="C337" s="22"/>
      <c r="D337" s="22"/>
      <c r="E337" s="23"/>
      <c r="F337" s="24"/>
      <c r="G337" s="180"/>
      <c r="H337" s="19"/>
      <c r="I337" s="19"/>
      <c r="Z337" s="2"/>
      <c r="AA337" s="2"/>
      <c r="AB337" s="2"/>
      <c r="AC337" s="2"/>
    </row>
    <row r="338" spans="1:29" x14ac:dyDescent="0.2">
      <c r="A338" s="20"/>
      <c r="B338" s="21"/>
      <c r="C338" s="22"/>
      <c r="D338" s="22"/>
      <c r="E338" s="23"/>
      <c r="F338" s="24"/>
      <c r="G338" s="180"/>
      <c r="H338" s="19"/>
      <c r="I338" s="19"/>
      <c r="Z338" s="2"/>
      <c r="AA338" s="2"/>
      <c r="AB338" s="2"/>
      <c r="AC338" s="2"/>
    </row>
    <row r="339" spans="1:29" x14ac:dyDescent="0.2">
      <c r="A339" s="20"/>
      <c r="B339" s="21"/>
      <c r="C339" s="22"/>
      <c r="D339" s="22"/>
      <c r="E339" s="23"/>
      <c r="F339" s="24"/>
      <c r="G339" s="180"/>
      <c r="H339" s="19"/>
      <c r="I339" s="19"/>
      <c r="Z339" s="2"/>
      <c r="AA339" s="2"/>
      <c r="AB339" s="2"/>
      <c r="AC339" s="2"/>
    </row>
    <row r="340" spans="1:29" x14ac:dyDescent="0.2">
      <c r="A340" s="20"/>
      <c r="B340" s="21"/>
      <c r="C340" s="22"/>
      <c r="D340" s="22"/>
      <c r="E340" s="23"/>
      <c r="F340" s="24"/>
      <c r="G340" s="180"/>
      <c r="H340" s="19"/>
      <c r="I340" s="19"/>
      <c r="Z340" s="2"/>
      <c r="AA340" s="2"/>
      <c r="AB340" s="2"/>
      <c r="AC340" s="2"/>
    </row>
    <row r="341" spans="1:29" x14ac:dyDescent="0.2">
      <c r="A341" s="20"/>
      <c r="B341" s="21"/>
      <c r="C341" s="22"/>
      <c r="D341" s="22"/>
      <c r="E341" s="23"/>
      <c r="F341" s="24"/>
      <c r="G341" s="180"/>
      <c r="H341" s="19"/>
      <c r="I341" s="19"/>
      <c r="Z341" s="2"/>
      <c r="AA341" s="2"/>
      <c r="AB341" s="2"/>
      <c r="AC341" s="2"/>
    </row>
    <row r="342" spans="1:29" x14ac:dyDescent="0.2">
      <c r="A342" s="20"/>
      <c r="B342" s="21"/>
      <c r="C342" s="22"/>
      <c r="D342" s="22"/>
      <c r="E342" s="23"/>
      <c r="F342" s="24"/>
      <c r="G342" s="180"/>
      <c r="H342" s="19"/>
      <c r="I342" s="19"/>
      <c r="Z342" s="2"/>
      <c r="AA342" s="2"/>
      <c r="AB342" s="2"/>
      <c r="AC342" s="2"/>
    </row>
    <row r="343" spans="1:29" x14ac:dyDescent="0.2">
      <c r="A343" s="20"/>
      <c r="B343" s="21"/>
      <c r="C343" s="22"/>
      <c r="D343" s="22"/>
      <c r="E343" s="23"/>
      <c r="F343" s="24"/>
      <c r="G343" s="180"/>
      <c r="H343" s="19"/>
      <c r="I343" s="19"/>
      <c r="Z343" s="2"/>
      <c r="AA343" s="2"/>
      <c r="AB343" s="2"/>
      <c r="AC343" s="2"/>
    </row>
    <row r="344" spans="1:29" x14ac:dyDescent="0.2">
      <c r="A344" s="20"/>
      <c r="B344" s="21"/>
      <c r="C344" s="22"/>
      <c r="D344" s="22"/>
      <c r="E344" s="23"/>
      <c r="F344" s="24"/>
      <c r="G344" s="180"/>
      <c r="H344" s="19"/>
      <c r="I344" s="19"/>
      <c r="Z344" s="2"/>
      <c r="AA344" s="2"/>
      <c r="AB344" s="2"/>
      <c r="AC344" s="2"/>
    </row>
    <row r="345" spans="1:29" x14ac:dyDescent="0.2">
      <c r="A345" s="20"/>
      <c r="B345" s="21"/>
      <c r="C345" s="22"/>
      <c r="D345" s="22"/>
      <c r="E345" s="23"/>
      <c r="F345" s="24"/>
      <c r="G345" s="180"/>
      <c r="H345" s="19"/>
      <c r="I345" s="19"/>
      <c r="Z345" s="2"/>
      <c r="AA345" s="2"/>
      <c r="AB345" s="2"/>
      <c r="AC345" s="2"/>
    </row>
    <row r="346" spans="1:29" x14ac:dyDescent="0.2">
      <c r="A346" s="20"/>
      <c r="B346" s="21"/>
      <c r="C346" s="22"/>
      <c r="D346" s="22"/>
      <c r="E346" s="23"/>
      <c r="F346" s="24"/>
      <c r="G346" s="180"/>
      <c r="H346" s="19"/>
      <c r="I346" s="19"/>
      <c r="Z346" s="2"/>
      <c r="AA346" s="2"/>
      <c r="AB346" s="2"/>
      <c r="AC346" s="2"/>
    </row>
    <row r="347" spans="1:29" x14ac:dyDescent="0.2">
      <c r="A347" s="20"/>
      <c r="B347" s="21"/>
      <c r="C347" s="22"/>
      <c r="D347" s="22"/>
      <c r="E347" s="23"/>
      <c r="F347" s="24"/>
      <c r="G347" s="180"/>
      <c r="H347" s="19"/>
      <c r="I347" s="19"/>
      <c r="Z347" s="2"/>
      <c r="AA347" s="2"/>
      <c r="AB347" s="2"/>
      <c r="AC347" s="2"/>
    </row>
    <row r="348" spans="1:29" x14ac:dyDescent="0.2">
      <c r="A348" s="20"/>
      <c r="B348" s="21"/>
      <c r="C348" s="22"/>
      <c r="D348" s="22"/>
      <c r="E348" s="23"/>
      <c r="F348" s="24"/>
      <c r="G348" s="180"/>
      <c r="H348" s="19"/>
      <c r="I348" s="19"/>
      <c r="Z348" s="2"/>
      <c r="AA348" s="2"/>
      <c r="AB348" s="2"/>
      <c r="AC348" s="2"/>
    </row>
    <row r="349" spans="1:29" x14ac:dyDescent="0.2">
      <c r="A349" s="20"/>
      <c r="B349" s="21"/>
      <c r="C349" s="22"/>
      <c r="D349" s="22"/>
      <c r="E349" s="23"/>
      <c r="F349" s="24"/>
      <c r="G349" s="180"/>
      <c r="H349" s="19"/>
      <c r="I349" s="19"/>
      <c r="Z349" s="2"/>
      <c r="AA349" s="2"/>
      <c r="AB349" s="2"/>
      <c r="AC349" s="2"/>
    </row>
    <row r="350" spans="1:29" x14ac:dyDescent="0.2">
      <c r="A350" s="20"/>
      <c r="B350" s="21"/>
      <c r="C350" s="22"/>
      <c r="D350" s="22"/>
      <c r="E350" s="23"/>
      <c r="F350" s="24"/>
      <c r="G350" s="180"/>
      <c r="H350" s="19"/>
      <c r="I350" s="19"/>
      <c r="Z350" s="2"/>
      <c r="AA350" s="2"/>
      <c r="AB350" s="2"/>
      <c r="AC350" s="2"/>
    </row>
    <row r="351" spans="1:29" x14ac:dyDescent="0.2">
      <c r="A351" s="20"/>
      <c r="B351" s="21"/>
      <c r="C351" s="22"/>
      <c r="D351" s="22"/>
      <c r="E351" s="23"/>
      <c r="F351" s="24"/>
      <c r="G351" s="180"/>
      <c r="H351" s="19"/>
      <c r="I351" s="19"/>
      <c r="Z351" s="2"/>
      <c r="AA351" s="2"/>
      <c r="AB351" s="2"/>
      <c r="AC351" s="2"/>
    </row>
    <row r="352" spans="1:29" x14ac:dyDescent="0.2">
      <c r="A352" s="20"/>
      <c r="B352" s="21"/>
      <c r="C352" s="22"/>
      <c r="D352" s="22"/>
      <c r="E352" s="23"/>
      <c r="F352" s="24"/>
      <c r="G352" s="180"/>
      <c r="H352" s="19"/>
      <c r="I352" s="19"/>
      <c r="Z352" s="2"/>
      <c r="AA352" s="2"/>
      <c r="AB352" s="2"/>
      <c r="AC352" s="2"/>
    </row>
    <row r="353" spans="1:29" x14ac:dyDescent="0.2">
      <c r="A353" s="20"/>
      <c r="B353" s="21"/>
      <c r="C353" s="22"/>
      <c r="D353" s="22"/>
      <c r="E353" s="23"/>
      <c r="F353" s="24"/>
      <c r="G353" s="180"/>
      <c r="H353" s="19"/>
      <c r="I353" s="19"/>
      <c r="Z353" s="2"/>
      <c r="AA353" s="2"/>
      <c r="AB353" s="2"/>
      <c r="AC353" s="2"/>
    </row>
    <row r="354" spans="1:29" x14ac:dyDescent="0.2">
      <c r="A354" s="20"/>
      <c r="B354" s="21"/>
      <c r="C354" s="22"/>
      <c r="D354" s="22"/>
      <c r="E354" s="23"/>
      <c r="F354" s="24"/>
      <c r="G354" s="180"/>
      <c r="H354" s="19"/>
      <c r="I354" s="19"/>
      <c r="Z354" s="2"/>
      <c r="AA354" s="2"/>
      <c r="AB354" s="2"/>
      <c r="AC354" s="2"/>
    </row>
    <row r="355" spans="1:29" x14ac:dyDescent="0.2">
      <c r="A355" s="20"/>
      <c r="B355" s="21"/>
      <c r="C355" s="22"/>
      <c r="D355" s="22"/>
      <c r="E355" s="23"/>
      <c r="F355" s="24"/>
      <c r="G355" s="180"/>
      <c r="H355" s="19"/>
      <c r="I355" s="19"/>
      <c r="Z355" s="2"/>
      <c r="AA355" s="2"/>
      <c r="AB355" s="2"/>
      <c r="AC355" s="2"/>
    </row>
    <row r="356" spans="1:29" x14ac:dyDescent="0.2">
      <c r="A356" s="20"/>
      <c r="B356" s="21"/>
      <c r="C356" s="22"/>
      <c r="D356" s="22"/>
      <c r="E356" s="23"/>
      <c r="F356" s="24"/>
      <c r="G356" s="180"/>
      <c r="H356" s="19"/>
      <c r="I356" s="19"/>
      <c r="Z356" s="2"/>
      <c r="AA356" s="2"/>
      <c r="AB356" s="2"/>
      <c r="AC356" s="2"/>
    </row>
    <row r="357" spans="1:29" x14ac:dyDescent="0.2">
      <c r="A357" s="20"/>
      <c r="B357" s="21"/>
      <c r="C357" s="22"/>
      <c r="D357" s="22"/>
      <c r="E357" s="23"/>
      <c r="F357" s="24"/>
      <c r="G357" s="180"/>
      <c r="H357" s="19"/>
      <c r="I357" s="19"/>
      <c r="Z357" s="2"/>
      <c r="AA357" s="2"/>
      <c r="AB357" s="2"/>
      <c r="AC357" s="2"/>
    </row>
    <row r="358" spans="1:29" x14ac:dyDescent="0.2">
      <c r="A358" s="20"/>
      <c r="B358" s="21"/>
      <c r="C358" s="22"/>
      <c r="D358" s="22"/>
      <c r="E358" s="23"/>
      <c r="F358" s="24"/>
      <c r="G358" s="180"/>
      <c r="H358" s="19"/>
      <c r="I358" s="19"/>
      <c r="Z358" s="2"/>
      <c r="AA358" s="2"/>
      <c r="AB358" s="2"/>
      <c r="AC358" s="2"/>
    </row>
    <row r="359" spans="1:29" x14ac:dyDescent="0.2">
      <c r="A359" s="20"/>
      <c r="B359" s="21"/>
      <c r="C359" s="22"/>
      <c r="D359" s="22"/>
      <c r="E359" s="23"/>
      <c r="F359" s="24"/>
      <c r="G359" s="180"/>
      <c r="H359" s="19"/>
      <c r="I359" s="19"/>
      <c r="Z359" s="2"/>
      <c r="AA359" s="2"/>
      <c r="AB359" s="2"/>
      <c r="AC359" s="2"/>
    </row>
    <row r="360" spans="1:29" x14ac:dyDescent="0.2">
      <c r="A360" s="20"/>
      <c r="B360" s="21"/>
      <c r="C360" s="22"/>
      <c r="D360" s="22"/>
      <c r="E360" s="23"/>
      <c r="F360" s="24"/>
      <c r="G360" s="180"/>
      <c r="H360" s="19"/>
      <c r="I360" s="19"/>
      <c r="Z360" s="2"/>
      <c r="AA360" s="2"/>
      <c r="AB360" s="2"/>
      <c r="AC360" s="2"/>
    </row>
    <row r="361" spans="1:29" x14ac:dyDescent="0.2">
      <c r="A361" s="20"/>
      <c r="B361" s="21"/>
      <c r="C361" s="22"/>
      <c r="D361" s="22"/>
      <c r="E361" s="23"/>
      <c r="F361" s="24"/>
      <c r="G361" s="180"/>
      <c r="H361" s="19"/>
      <c r="I361" s="19"/>
      <c r="Z361" s="2"/>
      <c r="AA361" s="2"/>
      <c r="AB361" s="2"/>
      <c r="AC361" s="2"/>
    </row>
    <row r="362" spans="1:29" x14ac:dyDescent="0.2">
      <c r="A362" s="20"/>
      <c r="B362" s="21"/>
      <c r="C362" s="22"/>
      <c r="D362" s="22"/>
      <c r="E362" s="23"/>
      <c r="F362" s="24"/>
      <c r="G362" s="180"/>
      <c r="H362" s="19"/>
      <c r="I362" s="19"/>
      <c r="Z362" s="2"/>
      <c r="AA362" s="2"/>
      <c r="AB362" s="2"/>
      <c r="AC362" s="2"/>
    </row>
    <row r="363" spans="1:29" x14ac:dyDescent="0.2">
      <c r="A363" s="20"/>
      <c r="B363" s="21"/>
      <c r="C363" s="22"/>
      <c r="D363" s="22"/>
      <c r="E363" s="23"/>
      <c r="F363" s="24"/>
      <c r="G363" s="180"/>
      <c r="H363" s="19"/>
      <c r="I363" s="19"/>
      <c r="Z363" s="2"/>
      <c r="AA363" s="2"/>
      <c r="AB363" s="2"/>
      <c r="AC363" s="2"/>
    </row>
    <row r="364" spans="1:29" x14ac:dyDescent="0.2">
      <c r="A364" s="20"/>
      <c r="B364" s="21"/>
      <c r="C364" s="22"/>
      <c r="D364" s="22"/>
      <c r="E364" s="23"/>
      <c r="F364" s="24"/>
      <c r="G364" s="180"/>
      <c r="H364" s="19"/>
      <c r="I364" s="19"/>
      <c r="Z364" s="2"/>
      <c r="AA364" s="2"/>
      <c r="AB364" s="2"/>
      <c r="AC364" s="2"/>
    </row>
    <row r="365" spans="1:29" x14ac:dyDescent="0.2">
      <c r="A365" s="20"/>
      <c r="B365" s="21"/>
      <c r="C365" s="22"/>
      <c r="D365" s="22"/>
      <c r="E365" s="23"/>
      <c r="F365" s="24"/>
      <c r="G365" s="180"/>
      <c r="H365" s="19"/>
      <c r="I365" s="19"/>
      <c r="Z365" s="2"/>
      <c r="AA365" s="2"/>
      <c r="AB365" s="2"/>
      <c r="AC365" s="2"/>
    </row>
    <row r="366" spans="1:29" x14ac:dyDescent="0.2">
      <c r="A366" s="20"/>
      <c r="B366" s="21"/>
      <c r="C366" s="22"/>
      <c r="D366" s="22"/>
      <c r="E366" s="23"/>
      <c r="F366" s="24"/>
      <c r="G366" s="180"/>
      <c r="H366" s="19"/>
      <c r="I366" s="19"/>
      <c r="Z366" s="2"/>
      <c r="AA366" s="2"/>
      <c r="AB366" s="2"/>
      <c r="AC366" s="2"/>
    </row>
    <row r="367" spans="1:29" x14ac:dyDescent="0.2">
      <c r="A367" s="20"/>
      <c r="B367" s="21"/>
      <c r="C367" s="22"/>
      <c r="D367" s="22"/>
      <c r="E367" s="23"/>
      <c r="F367" s="24"/>
      <c r="G367" s="180"/>
      <c r="H367" s="19"/>
      <c r="I367" s="19"/>
      <c r="Z367" s="2"/>
      <c r="AA367" s="2"/>
      <c r="AB367" s="2"/>
      <c r="AC367" s="2"/>
    </row>
    <row r="368" spans="1:29" x14ac:dyDescent="0.2">
      <c r="A368" s="20"/>
      <c r="B368" s="21"/>
      <c r="C368" s="22"/>
      <c r="D368" s="22"/>
      <c r="E368" s="23"/>
      <c r="F368" s="24"/>
      <c r="G368" s="180"/>
      <c r="H368" s="19"/>
      <c r="I368" s="19"/>
      <c r="Z368" s="2"/>
      <c r="AA368" s="2"/>
      <c r="AB368" s="2"/>
      <c r="AC368" s="2"/>
    </row>
    <row r="369" spans="1:29" x14ac:dyDescent="0.2">
      <c r="A369" s="20"/>
      <c r="B369" s="21"/>
      <c r="C369" s="22"/>
      <c r="D369" s="22"/>
      <c r="E369" s="23"/>
      <c r="F369" s="24"/>
      <c r="G369" s="180"/>
      <c r="H369" s="19"/>
      <c r="I369" s="19"/>
      <c r="Z369" s="2"/>
      <c r="AA369" s="2"/>
      <c r="AB369" s="2"/>
      <c r="AC369" s="2"/>
    </row>
    <row r="370" spans="1:29" x14ac:dyDescent="0.2">
      <c r="A370" s="20"/>
      <c r="B370" s="21"/>
      <c r="C370" s="22"/>
      <c r="D370" s="22"/>
      <c r="E370" s="23"/>
      <c r="F370" s="24"/>
      <c r="G370" s="180"/>
      <c r="H370" s="19"/>
      <c r="I370" s="19"/>
      <c r="Z370" s="2"/>
      <c r="AA370" s="2"/>
      <c r="AB370" s="2"/>
      <c r="AC370" s="2"/>
    </row>
    <row r="371" spans="1:29" x14ac:dyDescent="0.2">
      <c r="A371" s="20"/>
      <c r="B371" s="21"/>
      <c r="C371" s="22"/>
      <c r="D371" s="22"/>
      <c r="E371" s="23"/>
      <c r="F371" s="24"/>
      <c r="G371" s="180"/>
      <c r="H371" s="19"/>
      <c r="I371" s="19"/>
      <c r="Z371" s="2"/>
      <c r="AA371" s="2"/>
      <c r="AB371" s="2"/>
      <c r="AC371" s="2"/>
    </row>
    <row r="372" spans="1:29" x14ac:dyDescent="0.2">
      <c r="A372" s="20"/>
      <c r="B372" s="21"/>
      <c r="C372" s="22"/>
      <c r="D372" s="22"/>
      <c r="E372" s="23"/>
      <c r="F372" s="24"/>
      <c r="G372" s="180"/>
      <c r="H372" s="19"/>
      <c r="I372" s="19"/>
      <c r="Z372" s="2"/>
      <c r="AA372" s="2"/>
      <c r="AB372" s="2"/>
      <c r="AC372" s="2"/>
    </row>
    <row r="373" spans="1:29" x14ac:dyDescent="0.2">
      <c r="A373" s="20"/>
      <c r="B373" s="21"/>
      <c r="C373" s="22"/>
      <c r="D373" s="22"/>
      <c r="E373" s="23"/>
      <c r="F373" s="24"/>
      <c r="G373" s="180"/>
      <c r="H373" s="19"/>
      <c r="I373" s="19"/>
      <c r="Z373" s="2"/>
      <c r="AA373" s="2"/>
      <c r="AB373" s="2"/>
      <c r="AC373" s="2"/>
    </row>
    <row r="374" spans="1:29" x14ac:dyDescent="0.2">
      <c r="A374" s="20"/>
      <c r="B374" s="21"/>
      <c r="C374" s="22"/>
      <c r="D374" s="22"/>
      <c r="E374" s="23"/>
      <c r="F374" s="24"/>
      <c r="G374" s="180"/>
      <c r="H374" s="19"/>
      <c r="I374" s="19"/>
      <c r="Z374" s="2"/>
      <c r="AA374" s="2"/>
      <c r="AB374" s="2"/>
      <c r="AC374" s="2"/>
    </row>
    <row r="375" spans="1:29" x14ac:dyDescent="0.2">
      <c r="A375" s="20"/>
      <c r="B375" s="21"/>
      <c r="C375" s="22"/>
      <c r="D375" s="22"/>
      <c r="E375" s="23"/>
      <c r="F375" s="24"/>
      <c r="G375" s="180"/>
      <c r="H375" s="19"/>
      <c r="I375" s="19"/>
      <c r="Z375" s="2"/>
      <c r="AA375" s="2"/>
      <c r="AB375" s="2"/>
      <c r="AC375" s="2"/>
    </row>
    <row r="376" spans="1:29" x14ac:dyDescent="0.2">
      <c r="A376" s="20"/>
      <c r="B376" s="21"/>
      <c r="C376" s="22"/>
      <c r="D376" s="22"/>
      <c r="E376" s="23"/>
      <c r="F376" s="24"/>
      <c r="G376" s="180"/>
      <c r="H376" s="19"/>
      <c r="I376" s="19"/>
      <c r="Z376" s="2"/>
      <c r="AA376" s="2"/>
      <c r="AB376" s="2"/>
      <c r="AC376" s="2"/>
    </row>
    <row r="377" spans="1:29" x14ac:dyDescent="0.2">
      <c r="A377" s="20"/>
      <c r="B377" s="21"/>
      <c r="C377" s="22"/>
      <c r="D377" s="22"/>
      <c r="E377" s="23"/>
      <c r="F377" s="24"/>
      <c r="G377" s="180"/>
      <c r="H377" s="19"/>
      <c r="I377" s="19"/>
      <c r="Z377" s="2"/>
      <c r="AA377" s="2"/>
      <c r="AB377" s="2"/>
      <c r="AC377" s="2"/>
    </row>
    <row r="378" spans="1:29" x14ac:dyDescent="0.2">
      <c r="A378" s="20"/>
      <c r="B378" s="21"/>
      <c r="C378" s="22"/>
      <c r="D378" s="22"/>
      <c r="E378" s="23"/>
      <c r="F378" s="24"/>
      <c r="G378" s="180"/>
      <c r="H378" s="19"/>
      <c r="I378" s="19"/>
      <c r="Z378" s="2"/>
      <c r="AA378" s="2"/>
      <c r="AB378" s="2"/>
      <c r="AC378" s="2"/>
    </row>
    <row r="379" spans="1:29" x14ac:dyDescent="0.2">
      <c r="A379" s="20"/>
      <c r="B379" s="21"/>
      <c r="C379" s="22"/>
      <c r="D379" s="22"/>
      <c r="E379" s="23"/>
      <c r="F379" s="24"/>
      <c r="G379" s="180"/>
      <c r="H379" s="19"/>
      <c r="I379" s="19"/>
      <c r="Z379" s="2"/>
      <c r="AA379" s="2"/>
      <c r="AB379" s="2"/>
      <c r="AC379" s="2"/>
    </row>
    <row r="380" spans="1:29" x14ac:dyDescent="0.2">
      <c r="A380" s="20"/>
      <c r="B380" s="21"/>
      <c r="C380" s="22"/>
      <c r="D380" s="22"/>
      <c r="E380" s="23"/>
      <c r="F380" s="24"/>
      <c r="G380" s="180"/>
      <c r="H380" s="19"/>
      <c r="I380" s="19"/>
      <c r="Z380" s="2"/>
      <c r="AA380" s="2"/>
      <c r="AB380" s="2"/>
      <c r="AC380" s="2"/>
    </row>
    <row r="381" spans="1:29" x14ac:dyDescent="0.2">
      <c r="A381" s="20"/>
      <c r="B381" s="21"/>
      <c r="C381" s="22"/>
      <c r="D381" s="22"/>
      <c r="E381" s="23"/>
      <c r="F381" s="24"/>
      <c r="G381" s="180"/>
      <c r="H381" s="19"/>
      <c r="I381" s="19"/>
      <c r="Z381" s="2"/>
      <c r="AA381" s="2"/>
      <c r="AB381" s="2"/>
      <c r="AC381" s="2"/>
    </row>
    <row r="382" spans="1:29" x14ac:dyDescent="0.2">
      <c r="A382" s="20"/>
      <c r="B382" s="21"/>
      <c r="C382" s="22"/>
      <c r="D382" s="22"/>
      <c r="E382" s="23"/>
      <c r="F382" s="24"/>
      <c r="G382" s="180"/>
      <c r="H382" s="19"/>
      <c r="I382" s="19"/>
      <c r="Z382" s="2"/>
      <c r="AA382" s="2"/>
      <c r="AB382" s="2"/>
      <c r="AC382" s="2"/>
    </row>
    <row r="383" spans="1:29" x14ac:dyDescent="0.2">
      <c r="A383" s="20"/>
      <c r="B383" s="21"/>
      <c r="C383" s="22"/>
      <c r="D383" s="22"/>
      <c r="E383" s="23"/>
      <c r="F383" s="24"/>
      <c r="G383" s="180"/>
      <c r="H383" s="19"/>
      <c r="I383" s="19"/>
      <c r="Z383" s="2"/>
      <c r="AA383" s="2"/>
      <c r="AB383" s="2"/>
      <c r="AC383" s="2"/>
    </row>
    <row r="384" spans="1:29" x14ac:dyDescent="0.2">
      <c r="A384" s="20"/>
      <c r="B384" s="21"/>
      <c r="C384" s="22"/>
      <c r="D384" s="22"/>
      <c r="E384" s="23"/>
      <c r="F384" s="24"/>
      <c r="G384" s="180"/>
      <c r="H384" s="19"/>
      <c r="I384" s="19"/>
      <c r="Z384" s="2"/>
      <c r="AA384" s="2"/>
      <c r="AB384" s="2"/>
      <c r="AC384" s="2"/>
    </row>
    <row r="385" spans="1:29" x14ac:dyDescent="0.2">
      <c r="A385" s="20"/>
      <c r="B385" s="21"/>
      <c r="C385" s="22"/>
      <c r="D385" s="22"/>
      <c r="E385" s="23"/>
      <c r="F385" s="24"/>
      <c r="G385" s="180"/>
      <c r="H385" s="19"/>
      <c r="I385" s="19"/>
      <c r="Z385" s="2"/>
      <c r="AA385" s="2"/>
      <c r="AB385" s="2"/>
      <c r="AC385" s="2"/>
    </row>
    <row r="386" spans="1:29" x14ac:dyDescent="0.2">
      <c r="A386" s="20"/>
      <c r="B386" s="21"/>
      <c r="C386" s="22"/>
      <c r="D386" s="22"/>
      <c r="E386" s="23"/>
      <c r="F386" s="24"/>
      <c r="G386" s="180"/>
      <c r="H386" s="19"/>
      <c r="I386" s="19"/>
      <c r="Z386" s="2"/>
      <c r="AA386" s="2"/>
      <c r="AB386" s="2"/>
      <c r="AC386" s="2"/>
    </row>
    <row r="387" spans="1:29" x14ac:dyDescent="0.2">
      <c r="A387" s="20"/>
      <c r="B387" s="21"/>
      <c r="C387" s="22"/>
      <c r="D387" s="22"/>
      <c r="E387" s="23"/>
      <c r="F387" s="24"/>
      <c r="G387" s="180"/>
      <c r="H387" s="19"/>
      <c r="I387" s="19"/>
      <c r="Z387" s="2"/>
      <c r="AA387" s="2"/>
      <c r="AB387" s="2"/>
      <c r="AC387" s="2"/>
    </row>
    <row r="388" spans="1:29" x14ac:dyDescent="0.2">
      <c r="A388" s="20"/>
      <c r="B388" s="21"/>
      <c r="C388" s="22"/>
      <c r="D388" s="22"/>
      <c r="E388" s="23"/>
      <c r="F388" s="24"/>
      <c r="G388" s="180"/>
      <c r="H388" s="19"/>
      <c r="I388" s="19"/>
    </row>
    <row r="389" spans="1:29" x14ac:dyDescent="0.2">
      <c r="A389" s="20"/>
      <c r="B389" s="21"/>
      <c r="C389" s="22"/>
      <c r="D389" s="22"/>
      <c r="E389" s="23"/>
      <c r="F389" s="24"/>
      <c r="G389" s="180"/>
      <c r="H389" s="19"/>
      <c r="I389" s="19"/>
    </row>
    <row r="390" spans="1:29" x14ac:dyDescent="0.2">
      <c r="A390" s="20"/>
      <c r="B390" s="21"/>
      <c r="C390" s="22"/>
      <c r="D390" s="22"/>
      <c r="E390" s="23"/>
      <c r="F390" s="24"/>
      <c r="G390" s="180"/>
      <c r="H390" s="19"/>
      <c r="I390" s="19"/>
    </row>
    <row r="391" spans="1:29" x14ac:dyDescent="0.2">
      <c r="A391" s="20"/>
      <c r="B391" s="21"/>
      <c r="C391" s="22"/>
      <c r="D391" s="22"/>
      <c r="E391" s="23"/>
      <c r="F391" s="24"/>
      <c r="G391" s="180"/>
      <c r="H391" s="19"/>
      <c r="I391" s="19"/>
    </row>
    <row r="392" spans="1:29" x14ac:dyDescent="0.2">
      <c r="A392" s="20"/>
      <c r="B392" s="21"/>
      <c r="C392" s="22"/>
      <c r="D392" s="22"/>
      <c r="E392" s="23"/>
      <c r="F392" s="24"/>
      <c r="G392" s="180"/>
      <c r="H392" s="19"/>
      <c r="I392" s="19"/>
    </row>
    <row r="393" spans="1:29" x14ac:dyDescent="0.2">
      <c r="A393" s="20"/>
      <c r="B393" s="21"/>
      <c r="C393" s="22"/>
      <c r="D393" s="22"/>
      <c r="E393" s="23"/>
      <c r="F393" s="24"/>
      <c r="G393" s="180"/>
      <c r="H393" s="19"/>
      <c r="I393" s="19"/>
    </row>
    <row r="394" spans="1:29" x14ac:dyDescent="0.2">
      <c r="A394" s="20"/>
      <c r="B394" s="21"/>
      <c r="C394" s="22"/>
      <c r="D394" s="22"/>
      <c r="E394" s="23"/>
      <c r="F394" s="24"/>
      <c r="G394" s="180"/>
      <c r="H394" s="19"/>
      <c r="I394" s="19"/>
    </row>
    <row r="395" spans="1:29" x14ac:dyDescent="0.2">
      <c r="A395" s="20"/>
      <c r="B395" s="21"/>
      <c r="C395" s="22"/>
      <c r="D395" s="22"/>
      <c r="E395" s="23"/>
      <c r="F395" s="24"/>
      <c r="G395" s="180"/>
      <c r="H395" s="19"/>
      <c r="I395" s="19"/>
    </row>
    <row r="396" spans="1:29" x14ac:dyDescent="0.2">
      <c r="A396" s="20"/>
      <c r="B396" s="21"/>
      <c r="C396" s="22"/>
      <c r="D396" s="22"/>
      <c r="E396" s="23"/>
      <c r="F396" s="24"/>
      <c r="G396" s="180"/>
      <c r="H396" s="19"/>
      <c r="I396" s="19"/>
    </row>
    <row r="397" spans="1:29" x14ac:dyDescent="0.2">
      <c r="A397" s="20"/>
      <c r="B397" s="21"/>
      <c r="C397" s="22"/>
      <c r="D397" s="22"/>
      <c r="E397" s="23"/>
      <c r="F397" s="24"/>
      <c r="G397" s="180"/>
      <c r="H397" s="19"/>
      <c r="I397" s="19"/>
    </row>
    <row r="398" spans="1:29" x14ac:dyDescent="0.2">
      <c r="A398" s="20"/>
      <c r="B398" s="21"/>
      <c r="C398" s="22"/>
      <c r="D398" s="22"/>
      <c r="E398" s="23"/>
      <c r="F398" s="24"/>
      <c r="G398" s="180"/>
      <c r="H398" s="19"/>
      <c r="I398" s="19"/>
    </row>
    <row r="399" spans="1:29" x14ac:dyDescent="0.2">
      <c r="A399" s="20"/>
      <c r="B399" s="21"/>
      <c r="C399" s="22"/>
      <c r="D399" s="22"/>
      <c r="E399" s="23"/>
      <c r="F399" s="24"/>
      <c r="G399" s="180"/>
      <c r="H399" s="19"/>
      <c r="I399" s="19"/>
    </row>
    <row r="400" spans="1:29" x14ac:dyDescent="0.2">
      <c r="A400" s="20"/>
      <c r="B400" s="21"/>
      <c r="C400" s="22"/>
      <c r="D400" s="22"/>
      <c r="E400" s="23"/>
      <c r="F400" s="24"/>
      <c r="G400" s="180"/>
      <c r="H400" s="19"/>
      <c r="I400" s="19"/>
    </row>
    <row r="401" spans="1:9" x14ac:dyDescent="0.2">
      <c r="A401" s="20"/>
      <c r="B401" s="21"/>
      <c r="C401" s="22"/>
      <c r="D401" s="22"/>
      <c r="E401" s="23"/>
      <c r="F401" s="24"/>
      <c r="G401" s="180"/>
      <c r="H401" s="19"/>
      <c r="I401" s="19"/>
    </row>
    <row r="402" spans="1:9" x14ac:dyDescent="0.2">
      <c r="A402" s="20"/>
      <c r="B402" s="21"/>
      <c r="C402" s="22"/>
      <c r="D402" s="22"/>
      <c r="E402" s="23"/>
      <c r="F402" s="24"/>
      <c r="G402" s="180"/>
      <c r="H402" s="19"/>
      <c r="I402" s="19"/>
    </row>
    <row r="403" spans="1:9" x14ac:dyDescent="0.2">
      <c r="A403" s="20"/>
      <c r="B403" s="21"/>
      <c r="C403" s="22"/>
      <c r="D403" s="22"/>
      <c r="E403" s="23"/>
      <c r="F403" s="24"/>
      <c r="G403" s="180"/>
      <c r="H403" s="19"/>
      <c r="I403" s="19"/>
    </row>
    <row r="404" spans="1:9" x14ac:dyDescent="0.2">
      <c r="A404" s="20"/>
      <c r="B404" s="21"/>
      <c r="C404" s="22"/>
      <c r="D404" s="22"/>
      <c r="E404" s="23"/>
      <c r="F404" s="24"/>
      <c r="G404" s="180"/>
      <c r="H404" s="19"/>
      <c r="I404" s="19"/>
    </row>
    <row r="405" spans="1:9" x14ac:dyDescent="0.2">
      <c r="A405" s="20"/>
      <c r="B405" s="21"/>
      <c r="C405" s="22"/>
      <c r="D405" s="22"/>
      <c r="E405" s="23"/>
      <c r="F405" s="24"/>
      <c r="G405" s="180"/>
      <c r="H405" s="19"/>
      <c r="I405" s="19"/>
    </row>
    <row r="406" spans="1:9" x14ac:dyDescent="0.2">
      <c r="A406" s="20"/>
      <c r="B406" s="21"/>
      <c r="C406" s="22"/>
      <c r="D406" s="22"/>
      <c r="E406" s="23"/>
      <c r="F406" s="24"/>
      <c r="G406" s="180"/>
      <c r="H406" s="19"/>
      <c r="I406" s="19"/>
    </row>
    <row r="407" spans="1:9" x14ac:dyDescent="0.2">
      <c r="A407" s="20"/>
      <c r="B407" s="21"/>
      <c r="C407" s="22"/>
      <c r="D407" s="22"/>
      <c r="E407" s="23"/>
      <c r="F407" s="24"/>
      <c r="G407" s="180"/>
      <c r="H407" s="19"/>
      <c r="I407" s="19"/>
    </row>
    <row r="408" spans="1:9" x14ac:dyDescent="0.2">
      <c r="A408" s="20"/>
      <c r="B408" s="21"/>
      <c r="C408" s="22"/>
      <c r="D408" s="22"/>
      <c r="E408" s="23"/>
      <c r="F408" s="24"/>
      <c r="G408" s="180"/>
      <c r="H408" s="19"/>
      <c r="I408" s="19"/>
    </row>
    <row r="409" spans="1:9" x14ac:dyDescent="0.2">
      <c r="A409" s="20"/>
      <c r="B409" s="21"/>
      <c r="C409" s="22"/>
      <c r="D409" s="22"/>
      <c r="E409" s="23"/>
      <c r="F409" s="24"/>
      <c r="G409" s="180"/>
      <c r="H409" s="19"/>
      <c r="I409" s="19"/>
    </row>
    <row r="410" spans="1:9" x14ac:dyDescent="0.2">
      <c r="A410" s="20"/>
      <c r="B410" s="21"/>
      <c r="C410" s="22"/>
      <c r="D410" s="22"/>
      <c r="E410" s="23"/>
      <c r="F410" s="24"/>
      <c r="G410" s="180"/>
      <c r="H410" s="19"/>
      <c r="I410" s="19"/>
    </row>
    <row r="411" spans="1:9" x14ac:dyDescent="0.2">
      <c r="A411" s="20"/>
      <c r="B411" s="21"/>
      <c r="C411" s="22"/>
      <c r="D411" s="22"/>
      <c r="E411" s="23"/>
      <c r="F411" s="24"/>
      <c r="G411" s="180"/>
      <c r="H411" s="19"/>
      <c r="I411" s="19"/>
    </row>
    <row r="412" spans="1:9" x14ac:dyDescent="0.2">
      <c r="A412" s="20"/>
      <c r="B412" s="21"/>
      <c r="C412" s="22"/>
      <c r="D412" s="22"/>
      <c r="E412" s="23"/>
      <c r="F412" s="24"/>
      <c r="G412" s="180"/>
      <c r="H412" s="19"/>
      <c r="I412" s="19"/>
    </row>
    <row r="413" spans="1:9" x14ac:dyDescent="0.2">
      <c r="A413" s="20"/>
      <c r="B413" s="21"/>
      <c r="C413" s="22"/>
      <c r="D413" s="22"/>
      <c r="E413" s="23"/>
      <c r="F413" s="24"/>
      <c r="G413" s="180"/>
      <c r="H413" s="19"/>
      <c r="I413" s="19"/>
    </row>
    <row r="414" spans="1:9" x14ac:dyDescent="0.2">
      <c r="A414" s="20"/>
      <c r="B414" s="21"/>
      <c r="C414" s="22"/>
      <c r="D414" s="22"/>
      <c r="E414" s="23"/>
      <c r="F414" s="24"/>
      <c r="G414" s="180"/>
      <c r="H414" s="19"/>
      <c r="I414" s="19"/>
    </row>
    <row r="415" spans="1:9" x14ac:dyDescent="0.2">
      <c r="A415" s="20"/>
      <c r="B415" s="21"/>
      <c r="C415" s="22"/>
      <c r="D415" s="22"/>
      <c r="E415" s="23"/>
      <c r="F415" s="24"/>
      <c r="G415" s="180"/>
      <c r="H415" s="19"/>
      <c r="I415" s="19"/>
    </row>
    <row r="416" spans="1:9" x14ac:dyDescent="0.2">
      <c r="A416" s="20"/>
      <c r="B416" s="21"/>
      <c r="C416" s="22"/>
      <c r="D416" s="22"/>
      <c r="E416" s="23"/>
      <c r="F416" s="24"/>
      <c r="G416" s="180"/>
      <c r="H416" s="19"/>
      <c r="I416" s="19"/>
    </row>
    <row r="417" spans="1:9" x14ac:dyDescent="0.2">
      <c r="A417" s="20"/>
      <c r="B417" s="21"/>
      <c r="C417" s="22"/>
      <c r="D417" s="22"/>
      <c r="E417" s="23"/>
      <c r="F417" s="24"/>
      <c r="G417" s="180"/>
      <c r="H417" s="19"/>
      <c r="I417" s="19"/>
    </row>
    <row r="418" spans="1:9" x14ac:dyDescent="0.2">
      <c r="A418" s="20"/>
      <c r="B418" s="21"/>
      <c r="C418" s="22"/>
      <c r="D418" s="22"/>
      <c r="E418" s="23"/>
      <c r="F418" s="24"/>
      <c r="G418" s="180"/>
      <c r="H418" s="19"/>
      <c r="I418" s="19"/>
    </row>
    <row r="419" spans="1:9" x14ac:dyDescent="0.2">
      <c r="A419" s="20"/>
      <c r="B419" s="21"/>
      <c r="C419" s="22"/>
      <c r="D419" s="22"/>
      <c r="E419" s="23"/>
      <c r="F419" s="24"/>
      <c r="G419" s="180"/>
      <c r="H419" s="19"/>
      <c r="I419" s="19"/>
    </row>
    <row r="420" spans="1:9" x14ac:dyDescent="0.2">
      <c r="A420" s="20"/>
      <c r="B420" s="21"/>
      <c r="C420" s="22"/>
      <c r="D420" s="22"/>
      <c r="E420" s="23"/>
      <c r="F420" s="24"/>
      <c r="G420" s="180"/>
      <c r="H420" s="19"/>
      <c r="I420" s="19"/>
    </row>
    <row r="421" spans="1:9" x14ac:dyDescent="0.2">
      <c r="A421" s="20"/>
      <c r="B421" s="21"/>
      <c r="C421" s="22"/>
      <c r="D421" s="22"/>
      <c r="E421" s="23"/>
      <c r="F421" s="24"/>
      <c r="G421" s="180"/>
      <c r="H421" s="19"/>
      <c r="I421" s="19"/>
    </row>
    <row r="422" spans="1:9" x14ac:dyDescent="0.2">
      <c r="A422" s="20"/>
      <c r="B422" s="21"/>
      <c r="C422" s="22"/>
      <c r="D422" s="22"/>
      <c r="E422" s="23"/>
      <c r="F422" s="24"/>
      <c r="G422" s="180"/>
      <c r="H422" s="19"/>
      <c r="I422" s="19"/>
    </row>
    <row r="423" spans="1:9" x14ac:dyDescent="0.2">
      <c r="A423" s="20"/>
      <c r="B423" s="21"/>
      <c r="C423" s="22"/>
      <c r="D423" s="22"/>
      <c r="E423" s="23"/>
      <c r="F423" s="24"/>
      <c r="G423" s="180"/>
      <c r="H423" s="19"/>
      <c r="I423" s="19"/>
    </row>
    <row r="424" spans="1:9" x14ac:dyDescent="0.2">
      <c r="A424" s="20"/>
      <c r="B424" s="21"/>
      <c r="C424" s="22"/>
      <c r="D424" s="22"/>
      <c r="E424" s="23"/>
      <c r="F424" s="24"/>
      <c r="G424" s="180"/>
      <c r="H424" s="19"/>
      <c r="I424" s="19"/>
    </row>
    <row r="425" spans="1:9" x14ac:dyDescent="0.2">
      <c r="A425" s="20"/>
      <c r="B425" s="21"/>
      <c r="C425" s="22"/>
      <c r="D425" s="22"/>
      <c r="E425" s="23"/>
      <c r="F425" s="24"/>
      <c r="G425" s="180"/>
      <c r="H425" s="19"/>
      <c r="I425" s="19"/>
    </row>
    <row r="426" spans="1:9" x14ac:dyDescent="0.2">
      <c r="A426" s="20"/>
      <c r="B426" s="21"/>
      <c r="C426" s="22"/>
      <c r="D426" s="22"/>
      <c r="E426" s="23"/>
      <c r="F426" s="24"/>
      <c r="G426" s="180"/>
      <c r="H426" s="19"/>
      <c r="I426" s="19"/>
    </row>
    <row r="427" spans="1:9" x14ac:dyDescent="0.2">
      <c r="A427" s="20"/>
      <c r="B427" s="21"/>
      <c r="C427" s="22"/>
      <c r="D427" s="22"/>
      <c r="E427" s="23"/>
      <c r="F427" s="24"/>
      <c r="G427" s="180"/>
      <c r="H427" s="19"/>
      <c r="I427" s="19"/>
    </row>
    <row r="428" spans="1:9" x14ac:dyDescent="0.2">
      <c r="A428" s="20"/>
      <c r="B428" s="21"/>
      <c r="C428" s="22"/>
      <c r="D428" s="22"/>
      <c r="E428" s="23"/>
      <c r="F428" s="24"/>
      <c r="G428" s="180"/>
      <c r="H428" s="19"/>
      <c r="I428" s="19"/>
    </row>
    <row r="429" spans="1:9" x14ac:dyDescent="0.2">
      <c r="A429" s="20"/>
      <c r="B429" s="21"/>
      <c r="C429" s="22"/>
      <c r="D429" s="22"/>
      <c r="E429" s="23"/>
      <c r="F429" s="24"/>
      <c r="G429" s="180"/>
      <c r="H429" s="19"/>
      <c r="I429" s="19"/>
    </row>
    <row r="430" spans="1:9" x14ac:dyDescent="0.2">
      <c r="A430" s="20"/>
      <c r="B430" s="21"/>
      <c r="C430" s="22"/>
      <c r="D430" s="22"/>
      <c r="E430" s="23"/>
      <c r="F430" s="24"/>
      <c r="G430" s="180"/>
      <c r="H430" s="19"/>
      <c r="I430" s="19"/>
    </row>
    <row r="431" spans="1:9" x14ac:dyDescent="0.2">
      <c r="A431" s="20"/>
      <c r="B431" s="21"/>
      <c r="C431" s="22"/>
      <c r="D431" s="22"/>
      <c r="E431" s="23"/>
      <c r="F431" s="24"/>
      <c r="G431" s="180"/>
      <c r="H431" s="19"/>
      <c r="I431" s="19"/>
    </row>
    <row r="432" spans="1:9" x14ac:dyDescent="0.2">
      <c r="A432" s="20"/>
      <c r="B432" s="21"/>
      <c r="C432" s="22"/>
      <c r="D432" s="22"/>
      <c r="E432" s="23"/>
      <c r="F432" s="24"/>
      <c r="G432" s="180"/>
      <c r="H432" s="19"/>
      <c r="I432" s="19"/>
    </row>
    <row r="433" spans="1:9" x14ac:dyDescent="0.2">
      <c r="A433" s="20"/>
      <c r="B433" s="21"/>
      <c r="C433" s="22"/>
      <c r="D433" s="22"/>
      <c r="E433" s="23"/>
      <c r="F433" s="24"/>
      <c r="G433" s="180"/>
      <c r="H433" s="19"/>
      <c r="I433" s="19"/>
    </row>
    <row r="434" spans="1:9" x14ac:dyDescent="0.2">
      <c r="A434" s="20"/>
      <c r="B434" s="21"/>
      <c r="C434" s="22"/>
      <c r="D434" s="22"/>
      <c r="E434" s="23"/>
      <c r="F434" s="24"/>
      <c r="G434" s="180"/>
      <c r="H434" s="19"/>
      <c r="I434" s="19"/>
    </row>
    <row r="435" spans="1:9" x14ac:dyDescent="0.2">
      <c r="A435" s="20"/>
      <c r="B435" s="21"/>
      <c r="C435" s="22"/>
      <c r="D435" s="22"/>
      <c r="E435" s="23"/>
      <c r="F435" s="24"/>
      <c r="G435" s="180"/>
      <c r="H435" s="19"/>
      <c r="I435" s="19"/>
    </row>
    <row r="436" spans="1:9" x14ac:dyDescent="0.2">
      <c r="A436" s="20"/>
      <c r="B436" s="21"/>
      <c r="C436" s="22"/>
      <c r="D436" s="22"/>
      <c r="E436" s="23"/>
      <c r="F436" s="24"/>
      <c r="G436" s="180"/>
      <c r="H436" s="19"/>
      <c r="I436" s="19"/>
    </row>
    <row r="437" spans="1:9" x14ac:dyDescent="0.2">
      <c r="A437" s="20"/>
      <c r="B437" s="21"/>
      <c r="C437" s="22"/>
      <c r="D437" s="22"/>
      <c r="E437" s="23"/>
      <c r="F437" s="24"/>
      <c r="G437" s="180"/>
      <c r="H437" s="19"/>
      <c r="I437" s="19"/>
    </row>
    <row r="438" spans="1:9" x14ac:dyDescent="0.2">
      <c r="A438" s="20"/>
      <c r="B438" s="21"/>
      <c r="C438" s="22"/>
      <c r="D438" s="22"/>
      <c r="E438" s="23"/>
      <c r="F438" s="24"/>
      <c r="G438" s="180"/>
      <c r="H438" s="19"/>
      <c r="I438" s="19"/>
    </row>
    <row r="439" spans="1:9" x14ac:dyDescent="0.2">
      <c r="A439" s="20"/>
      <c r="B439" s="21"/>
      <c r="C439" s="22"/>
      <c r="D439" s="22"/>
      <c r="E439" s="23"/>
      <c r="F439" s="24"/>
      <c r="G439" s="180"/>
      <c r="H439" s="19"/>
      <c r="I439" s="19"/>
    </row>
    <row r="440" spans="1:9" x14ac:dyDescent="0.2">
      <c r="A440" s="20"/>
      <c r="B440" s="21"/>
      <c r="C440" s="22"/>
      <c r="D440" s="22"/>
      <c r="E440" s="23"/>
      <c r="F440" s="24"/>
      <c r="G440" s="180"/>
      <c r="H440" s="19"/>
      <c r="I440" s="19"/>
    </row>
    <row r="441" spans="1:9" x14ac:dyDescent="0.2">
      <c r="A441" s="20"/>
      <c r="B441" s="21"/>
      <c r="C441" s="22"/>
      <c r="D441" s="22"/>
      <c r="E441" s="23"/>
      <c r="F441" s="24"/>
      <c r="G441" s="180"/>
      <c r="H441" s="19"/>
      <c r="I441" s="19"/>
    </row>
    <row r="442" spans="1:9" x14ac:dyDescent="0.2">
      <c r="A442" s="20"/>
      <c r="B442" s="21"/>
      <c r="C442" s="22"/>
      <c r="D442" s="22"/>
      <c r="E442" s="23"/>
      <c r="F442" s="24"/>
      <c r="G442" s="180"/>
      <c r="H442" s="19"/>
      <c r="I442" s="19"/>
    </row>
    <row r="443" spans="1:9" x14ac:dyDescent="0.2">
      <c r="A443" s="20"/>
      <c r="B443" s="21"/>
      <c r="C443" s="22"/>
      <c r="D443" s="22"/>
      <c r="E443" s="23"/>
      <c r="F443" s="24"/>
      <c r="G443" s="180"/>
      <c r="H443" s="19"/>
      <c r="I443" s="19"/>
    </row>
    <row r="444" spans="1:9" x14ac:dyDescent="0.2">
      <c r="A444" s="20"/>
      <c r="B444" s="21"/>
      <c r="C444" s="22"/>
      <c r="D444" s="22"/>
      <c r="E444" s="23"/>
      <c r="F444" s="24"/>
      <c r="G444" s="180"/>
      <c r="H444" s="19"/>
      <c r="I444" s="19"/>
    </row>
    <row r="445" spans="1:9" x14ac:dyDescent="0.2">
      <c r="A445" s="20"/>
      <c r="B445" s="21"/>
      <c r="C445" s="22"/>
      <c r="D445" s="22"/>
      <c r="E445" s="23"/>
      <c r="F445" s="24"/>
      <c r="G445" s="180"/>
      <c r="H445" s="19"/>
      <c r="I445" s="19"/>
    </row>
    <row r="446" spans="1:9" x14ac:dyDescent="0.2">
      <c r="A446" s="20"/>
      <c r="B446" s="21"/>
      <c r="C446" s="22"/>
      <c r="D446" s="22"/>
      <c r="E446" s="23"/>
      <c r="F446" s="24"/>
      <c r="G446" s="180"/>
      <c r="H446" s="19"/>
      <c r="I446" s="19"/>
    </row>
    <row r="447" spans="1:9" x14ac:dyDescent="0.2">
      <c r="A447" s="20"/>
      <c r="B447" s="21"/>
      <c r="C447" s="22"/>
      <c r="D447" s="22"/>
      <c r="E447" s="23"/>
      <c r="F447" s="24"/>
      <c r="G447" s="180"/>
      <c r="H447" s="19"/>
      <c r="I447" s="19"/>
    </row>
    <row r="448" spans="1:9" x14ac:dyDescent="0.2">
      <c r="A448" s="20"/>
      <c r="B448" s="21"/>
      <c r="C448" s="22"/>
      <c r="D448" s="22"/>
      <c r="E448" s="23"/>
      <c r="F448" s="24"/>
      <c r="G448" s="180"/>
      <c r="H448" s="19"/>
      <c r="I448" s="19"/>
    </row>
    <row r="449" spans="1:9" x14ac:dyDescent="0.2">
      <c r="A449" s="20"/>
      <c r="B449" s="21"/>
      <c r="C449" s="22"/>
      <c r="D449" s="22"/>
      <c r="E449" s="23"/>
      <c r="F449" s="24"/>
      <c r="G449" s="180"/>
      <c r="H449" s="19"/>
      <c r="I449" s="19"/>
    </row>
    <row r="450" spans="1:9" x14ac:dyDescent="0.2">
      <c r="A450" s="20"/>
      <c r="B450" s="21"/>
      <c r="C450" s="22"/>
      <c r="D450" s="22"/>
      <c r="E450" s="23"/>
      <c r="F450" s="24"/>
      <c r="G450" s="180"/>
      <c r="H450" s="19"/>
      <c r="I450" s="19"/>
    </row>
    <row r="451" spans="1:9" x14ac:dyDescent="0.2">
      <c r="A451" s="20"/>
      <c r="B451" s="21"/>
      <c r="C451" s="22"/>
      <c r="D451" s="22"/>
      <c r="E451" s="23"/>
      <c r="F451" s="24"/>
      <c r="G451" s="180"/>
      <c r="H451" s="19"/>
      <c r="I451" s="19"/>
    </row>
    <row r="452" spans="1:9" x14ac:dyDescent="0.2">
      <c r="A452" s="20"/>
      <c r="B452" s="21"/>
      <c r="C452" s="22"/>
      <c r="D452" s="22"/>
      <c r="E452" s="23"/>
      <c r="F452" s="24"/>
      <c r="G452" s="180"/>
      <c r="H452" s="19"/>
      <c r="I452" s="19"/>
    </row>
    <row r="453" spans="1:9" x14ac:dyDescent="0.2">
      <c r="A453" s="20"/>
      <c r="B453" s="21"/>
      <c r="C453" s="22"/>
      <c r="D453" s="22"/>
      <c r="E453" s="23"/>
      <c r="F453" s="24"/>
      <c r="G453" s="180"/>
      <c r="H453" s="19"/>
      <c r="I453" s="19"/>
    </row>
    <row r="454" spans="1:9" x14ac:dyDescent="0.2">
      <c r="A454" s="20"/>
      <c r="B454" s="21"/>
      <c r="C454" s="22"/>
      <c r="D454" s="22"/>
      <c r="E454" s="23"/>
      <c r="F454" s="24"/>
      <c r="G454" s="180"/>
      <c r="H454" s="19"/>
      <c r="I454" s="19"/>
    </row>
    <row r="455" spans="1:9" x14ac:dyDescent="0.2">
      <c r="A455" s="20"/>
      <c r="B455" s="21"/>
      <c r="C455" s="22"/>
      <c r="D455" s="22"/>
      <c r="E455" s="23"/>
      <c r="F455" s="24"/>
      <c r="G455" s="180"/>
      <c r="H455" s="19"/>
      <c r="I455" s="19"/>
    </row>
    <row r="456" spans="1:9" x14ac:dyDescent="0.2">
      <c r="A456" s="20"/>
      <c r="B456" s="21"/>
      <c r="C456" s="22"/>
      <c r="D456" s="22"/>
      <c r="E456" s="23"/>
      <c r="F456" s="24"/>
      <c r="G456" s="180"/>
      <c r="H456" s="19"/>
      <c r="I456" s="19"/>
    </row>
    <row r="457" spans="1:9" x14ac:dyDescent="0.2">
      <c r="A457" s="20"/>
      <c r="B457" s="21"/>
      <c r="C457" s="22"/>
      <c r="D457" s="22"/>
      <c r="E457" s="23"/>
      <c r="F457" s="24"/>
      <c r="G457" s="180"/>
      <c r="H457" s="19"/>
      <c r="I457" s="19"/>
    </row>
    <row r="458" spans="1:9" x14ac:dyDescent="0.2">
      <c r="A458" s="20"/>
      <c r="B458" s="21"/>
      <c r="C458" s="22"/>
      <c r="D458" s="22"/>
      <c r="E458" s="23"/>
      <c r="F458" s="24"/>
      <c r="G458" s="180"/>
      <c r="H458" s="19"/>
      <c r="I458" s="19"/>
    </row>
    <row r="459" spans="1:9" x14ac:dyDescent="0.2">
      <c r="A459" s="20"/>
      <c r="B459" s="21"/>
      <c r="C459" s="22"/>
      <c r="D459" s="22"/>
      <c r="E459" s="23"/>
      <c r="F459" s="24"/>
      <c r="G459" s="180"/>
      <c r="H459" s="19"/>
      <c r="I459" s="19"/>
    </row>
    <row r="460" spans="1:9" x14ac:dyDescent="0.2">
      <c r="A460" s="20"/>
      <c r="B460" s="21"/>
      <c r="C460" s="22"/>
      <c r="D460" s="22"/>
      <c r="E460" s="23"/>
      <c r="F460" s="24"/>
      <c r="G460" s="180"/>
      <c r="H460" s="19"/>
      <c r="I460" s="19"/>
    </row>
    <row r="461" spans="1:9" x14ac:dyDescent="0.2">
      <c r="A461" s="20"/>
      <c r="B461" s="21"/>
      <c r="C461" s="22"/>
      <c r="D461" s="22"/>
      <c r="E461" s="23"/>
      <c r="F461" s="24"/>
      <c r="G461" s="180"/>
      <c r="H461" s="19"/>
      <c r="I461" s="19"/>
    </row>
    <row r="462" spans="1:9" x14ac:dyDescent="0.2">
      <c r="A462" s="20"/>
      <c r="B462" s="21"/>
      <c r="C462" s="22"/>
      <c r="D462" s="22"/>
      <c r="E462" s="23"/>
      <c r="F462" s="24"/>
      <c r="G462" s="180"/>
      <c r="H462" s="19"/>
      <c r="I462" s="19"/>
    </row>
    <row r="463" spans="1:9" x14ac:dyDescent="0.2">
      <c r="A463" s="20"/>
      <c r="B463" s="21"/>
      <c r="C463" s="22"/>
      <c r="D463" s="22"/>
      <c r="E463" s="23"/>
      <c r="F463" s="24"/>
      <c r="G463" s="180"/>
      <c r="H463" s="19"/>
      <c r="I463" s="19"/>
    </row>
    <row r="464" spans="1:9" x14ac:dyDescent="0.2">
      <c r="A464" s="20"/>
      <c r="B464" s="21"/>
      <c r="C464" s="22"/>
      <c r="D464" s="22"/>
      <c r="E464" s="23"/>
      <c r="F464" s="24"/>
      <c r="G464" s="180"/>
      <c r="H464" s="19"/>
      <c r="I464" s="19"/>
    </row>
    <row r="465" spans="1:9" x14ac:dyDescent="0.2">
      <c r="A465" s="20"/>
      <c r="B465" s="21"/>
      <c r="C465" s="22"/>
      <c r="D465" s="22"/>
      <c r="E465" s="23"/>
      <c r="F465" s="24"/>
      <c r="G465" s="180"/>
      <c r="H465" s="19"/>
      <c r="I465" s="19"/>
    </row>
    <row r="466" spans="1:9" x14ac:dyDescent="0.2">
      <c r="A466" s="20"/>
      <c r="B466" s="21"/>
      <c r="C466" s="22"/>
      <c r="D466" s="22"/>
      <c r="E466" s="23"/>
      <c r="F466" s="24"/>
      <c r="G466" s="180"/>
      <c r="H466" s="19"/>
      <c r="I466" s="19"/>
    </row>
    <row r="467" spans="1:9" x14ac:dyDescent="0.2">
      <c r="A467" s="20"/>
      <c r="B467" s="21"/>
      <c r="C467" s="22"/>
      <c r="D467" s="22"/>
      <c r="E467" s="23"/>
      <c r="F467" s="24"/>
      <c r="G467" s="180"/>
      <c r="H467" s="19"/>
      <c r="I467" s="19"/>
    </row>
    <row r="468" spans="1:9" x14ac:dyDescent="0.2">
      <c r="A468" s="20"/>
      <c r="B468" s="21"/>
      <c r="C468" s="22"/>
      <c r="D468" s="22"/>
      <c r="E468" s="23"/>
      <c r="F468" s="24"/>
      <c r="G468" s="180"/>
      <c r="H468" s="19"/>
      <c r="I468" s="19"/>
    </row>
    <row r="469" spans="1:9" x14ac:dyDescent="0.2">
      <c r="A469" s="20"/>
      <c r="B469" s="21"/>
      <c r="C469" s="22"/>
      <c r="D469" s="22"/>
      <c r="E469" s="23"/>
      <c r="F469" s="24"/>
      <c r="G469" s="180"/>
      <c r="H469" s="19"/>
      <c r="I469" s="19"/>
    </row>
    <row r="470" spans="1:9" x14ac:dyDescent="0.2">
      <c r="A470" s="20"/>
      <c r="B470" s="21"/>
      <c r="C470" s="22"/>
      <c r="D470" s="22"/>
      <c r="E470" s="23"/>
      <c r="F470" s="24"/>
      <c r="G470" s="180"/>
      <c r="H470" s="19"/>
      <c r="I470" s="19"/>
    </row>
    <row r="471" spans="1:9" x14ac:dyDescent="0.2">
      <c r="A471" s="20"/>
      <c r="B471" s="21"/>
      <c r="C471" s="22"/>
      <c r="D471" s="22"/>
      <c r="E471" s="23"/>
      <c r="F471" s="24"/>
      <c r="G471" s="180"/>
      <c r="H471" s="19"/>
      <c r="I471" s="19"/>
    </row>
    <row r="472" spans="1:9" x14ac:dyDescent="0.2">
      <c r="A472" s="20"/>
      <c r="B472" s="21"/>
      <c r="C472" s="22"/>
      <c r="D472" s="22"/>
      <c r="E472" s="23"/>
      <c r="F472" s="24"/>
      <c r="G472" s="180"/>
      <c r="H472" s="19"/>
      <c r="I472" s="19"/>
    </row>
    <row r="473" spans="1:9" x14ac:dyDescent="0.2">
      <c r="A473" s="20"/>
      <c r="B473" s="21"/>
      <c r="C473" s="22"/>
      <c r="D473" s="22"/>
      <c r="E473" s="23"/>
      <c r="F473" s="24"/>
      <c r="G473" s="180"/>
      <c r="H473" s="19"/>
      <c r="I473" s="19"/>
    </row>
    <row r="474" spans="1:9" x14ac:dyDescent="0.2">
      <c r="A474" s="20"/>
      <c r="B474" s="21"/>
      <c r="C474" s="22"/>
      <c r="D474" s="22"/>
      <c r="E474" s="23"/>
      <c r="F474" s="24"/>
      <c r="G474" s="180"/>
      <c r="H474" s="19"/>
      <c r="I474" s="19"/>
    </row>
    <row r="475" spans="1:9" x14ac:dyDescent="0.2">
      <c r="A475" s="20"/>
      <c r="B475" s="21"/>
      <c r="C475" s="22"/>
      <c r="D475" s="22"/>
      <c r="E475" s="23"/>
      <c r="F475" s="24"/>
      <c r="G475" s="180"/>
      <c r="H475" s="19"/>
      <c r="I475" s="19"/>
    </row>
    <row r="476" spans="1:9" x14ac:dyDescent="0.2">
      <c r="A476" s="20"/>
      <c r="B476" s="21"/>
      <c r="C476" s="22"/>
      <c r="D476" s="22"/>
      <c r="E476" s="23"/>
      <c r="F476" s="24"/>
      <c r="G476" s="180"/>
      <c r="H476" s="19"/>
      <c r="I476" s="19"/>
    </row>
    <row r="477" spans="1:9" x14ac:dyDescent="0.2">
      <c r="A477" s="20"/>
      <c r="B477" s="21"/>
      <c r="C477" s="22"/>
      <c r="D477" s="22"/>
      <c r="E477" s="23"/>
      <c r="F477" s="24"/>
      <c r="G477" s="180"/>
      <c r="H477" s="19"/>
      <c r="I477" s="19"/>
    </row>
    <row r="478" spans="1:9" x14ac:dyDescent="0.2">
      <c r="A478" s="20"/>
      <c r="B478" s="21"/>
      <c r="C478" s="22"/>
      <c r="D478" s="22"/>
      <c r="E478" s="23"/>
      <c r="F478" s="24"/>
      <c r="G478" s="180"/>
      <c r="H478" s="19"/>
      <c r="I478" s="19"/>
    </row>
    <row r="479" spans="1:9" x14ac:dyDescent="0.2">
      <c r="A479" s="20"/>
      <c r="B479" s="21"/>
      <c r="C479" s="22"/>
      <c r="D479" s="22"/>
      <c r="E479" s="23"/>
      <c r="F479" s="24"/>
      <c r="G479" s="180"/>
      <c r="H479" s="19"/>
      <c r="I479" s="19"/>
    </row>
    <row r="480" spans="1:9" x14ac:dyDescent="0.2">
      <c r="A480" s="20"/>
      <c r="B480" s="21"/>
      <c r="C480" s="22"/>
      <c r="D480" s="22"/>
      <c r="E480" s="23"/>
      <c r="F480" s="24"/>
      <c r="G480" s="180"/>
      <c r="H480" s="19"/>
      <c r="I480" s="19"/>
    </row>
    <row r="481" spans="1:9" x14ac:dyDescent="0.2">
      <c r="A481" s="20"/>
      <c r="B481" s="21"/>
      <c r="C481" s="22"/>
      <c r="D481" s="22"/>
      <c r="E481" s="23"/>
      <c r="F481" s="24"/>
      <c r="G481" s="180"/>
      <c r="H481" s="19"/>
      <c r="I481" s="19"/>
    </row>
    <row r="482" spans="1:9" x14ac:dyDescent="0.2">
      <c r="A482" s="20"/>
      <c r="B482" s="21"/>
      <c r="C482" s="22"/>
      <c r="D482" s="22"/>
      <c r="E482" s="23"/>
      <c r="F482" s="24"/>
      <c r="G482" s="180"/>
      <c r="H482" s="19"/>
      <c r="I482" s="19"/>
    </row>
    <row r="483" spans="1:9" x14ac:dyDescent="0.2">
      <c r="A483" s="20"/>
      <c r="B483" s="21"/>
      <c r="C483" s="22"/>
      <c r="D483" s="22"/>
      <c r="E483" s="23"/>
      <c r="F483" s="24"/>
      <c r="G483" s="180"/>
      <c r="H483" s="19"/>
      <c r="I483" s="19"/>
    </row>
    <row r="484" spans="1:9" x14ac:dyDescent="0.2">
      <c r="A484" s="20"/>
      <c r="B484" s="21"/>
      <c r="C484" s="22"/>
      <c r="D484" s="22"/>
      <c r="E484" s="23"/>
      <c r="F484" s="24"/>
      <c r="G484" s="180"/>
      <c r="H484" s="19"/>
      <c r="I484" s="19"/>
    </row>
    <row r="485" spans="1:9" x14ac:dyDescent="0.2">
      <c r="A485" s="20"/>
      <c r="B485" s="21"/>
      <c r="C485" s="22"/>
      <c r="D485" s="22"/>
      <c r="E485" s="23"/>
      <c r="F485" s="24"/>
      <c r="G485" s="180"/>
      <c r="H485" s="19"/>
      <c r="I485" s="19"/>
    </row>
    <row r="486" spans="1:9" x14ac:dyDescent="0.2">
      <c r="A486" s="20"/>
      <c r="B486" s="21"/>
      <c r="C486" s="22"/>
      <c r="D486" s="22"/>
      <c r="E486" s="23"/>
      <c r="F486" s="24"/>
      <c r="G486" s="180"/>
      <c r="H486" s="19"/>
      <c r="I486" s="19"/>
    </row>
    <row r="487" spans="1:9" x14ac:dyDescent="0.2">
      <c r="A487" s="20"/>
      <c r="B487" s="21"/>
      <c r="C487" s="22"/>
      <c r="D487" s="22"/>
      <c r="E487" s="23"/>
      <c r="F487" s="24"/>
      <c r="G487" s="180"/>
      <c r="H487" s="19"/>
      <c r="I487" s="19"/>
    </row>
    <row r="488" spans="1:9" x14ac:dyDescent="0.2">
      <c r="A488" s="20"/>
      <c r="B488" s="21"/>
      <c r="C488" s="22"/>
      <c r="D488" s="22"/>
      <c r="E488" s="23"/>
      <c r="F488" s="24"/>
      <c r="G488" s="180"/>
      <c r="H488" s="19"/>
      <c r="I488" s="19"/>
    </row>
    <row r="489" spans="1:9" x14ac:dyDescent="0.2">
      <c r="A489" s="20"/>
      <c r="B489" s="21"/>
      <c r="C489" s="22"/>
      <c r="D489" s="22"/>
      <c r="E489" s="23"/>
      <c r="F489" s="24"/>
      <c r="G489" s="180"/>
      <c r="H489" s="19"/>
      <c r="I489" s="19"/>
    </row>
    <row r="490" spans="1:9" x14ac:dyDescent="0.2">
      <c r="A490" s="20"/>
      <c r="B490" s="21"/>
      <c r="C490" s="22"/>
      <c r="D490" s="22"/>
      <c r="E490" s="23"/>
      <c r="F490" s="24"/>
      <c r="G490" s="180"/>
      <c r="H490" s="19"/>
      <c r="I490" s="19"/>
    </row>
    <row r="491" spans="1:9" x14ac:dyDescent="0.2">
      <c r="A491" s="20"/>
      <c r="B491" s="21"/>
      <c r="C491" s="22"/>
      <c r="D491" s="22"/>
      <c r="E491" s="23"/>
      <c r="F491" s="24"/>
      <c r="G491" s="180"/>
      <c r="H491" s="19"/>
      <c r="I491" s="19"/>
    </row>
    <row r="492" spans="1:9" x14ac:dyDescent="0.2">
      <c r="A492" s="20"/>
      <c r="B492" s="21"/>
      <c r="C492" s="22"/>
      <c r="D492" s="22"/>
      <c r="E492" s="23"/>
      <c r="F492" s="24"/>
      <c r="G492" s="180"/>
      <c r="H492" s="19"/>
      <c r="I492" s="19"/>
    </row>
    <row r="493" spans="1:9" x14ac:dyDescent="0.2">
      <c r="A493" s="20"/>
      <c r="B493" s="21"/>
      <c r="C493" s="22"/>
      <c r="D493" s="22"/>
      <c r="E493" s="23"/>
      <c r="F493" s="24"/>
      <c r="G493" s="180"/>
      <c r="H493" s="19"/>
      <c r="I493" s="19"/>
    </row>
    <row r="494" spans="1:9" x14ac:dyDescent="0.2">
      <c r="A494" s="20"/>
      <c r="B494" s="21"/>
      <c r="C494" s="22"/>
      <c r="D494" s="22"/>
      <c r="E494" s="23"/>
      <c r="F494" s="24"/>
      <c r="G494" s="180"/>
      <c r="H494" s="19"/>
      <c r="I494" s="19"/>
    </row>
    <row r="495" spans="1:9" x14ac:dyDescent="0.2">
      <c r="A495" s="20"/>
      <c r="B495" s="21"/>
      <c r="C495" s="22"/>
      <c r="D495" s="22"/>
      <c r="E495" s="23"/>
      <c r="F495" s="24"/>
      <c r="G495" s="180"/>
      <c r="H495" s="19"/>
      <c r="I495" s="19"/>
    </row>
    <row r="496" spans="1:9" x14ac:dyDescent="0.2">
      <c r="A496" s="20"/>
      <c r="B496" s="21"/>
      <c r="C496" s="22"/>
      <c r="D496" s="22"/>
      <c r="E496" s="23"/>
      <c r="F496" s="24"/>
      <c r="G496" s="180"/>
      <c r="H496" s="19"/>
      <c r="I496" s="19"/>
    </row>
    <row r="497" spans="1:9" x14ac:dyDescent="0.2">
      <c r="A497" s="20"/>
      <c r="B497" s="21"/>
      <c r="C497" s="22"/>
      <c r="D497" s="22"/>
      <c r="E497" s="23"/>
      <c r="F497" s="24"/>
      <c r="G497" s="180"/>
      <c r="H497" s="19"/>
      <c r="I497" s="19"/>
    </row>
    <row r="498" spans="1:9" x14ac:dyDescent="0.2">
      <c r="A498" s="20"/>
      <c r="B498" s="21"/>
      <c r="C498" s="22"/>
      <c r="D498" s="22"/>
      <c r="E498" s="23"/>
      <c r="F498" s="24"/>
      <c r="G498" s="180"/>
      <c r="H498" s="19"/>
      <c r="I498" s="19"/>
    </row>
    <row r="499" spans="1:9" x14ac:dyDescent="0.2">
      <c r="A499" s="20"/>
      <c r="B499" s="21"/>
      <c r="C499" s="22"/>
      <c r="D499" s="22"/>
      <c r="E499" s="23"/>
      <c r="F499" s="24"/>
      <c r="G499" s="180"/>
      <c r="H499" s="19"/>
      <c r="I499" s="19"/>
    </row>
    <row r="500" spans="1:9" x14ac:dyDescent="0.2">
      <c r="A500" s="20"/>
      <c r="B500" s="21"/>
      <c r="C500" s="22"/>
      <c r="D500" s="22"/>
      <c r="E500" s="23"/>
      <c r="F500" s="24"/>
      <c r="G500" s="180"/>
      <c r="H500" s="19"/>
      <c r="I500" s="19"/>
    </row>
    <row r="501" spans="1:9" x14ac:dyDescent="0.2">
      <c r="A501" s="20"/>
      <c r="B501" s="21"/>
      <c r="C501" s="22"/>
      <c r="D501" s="22"/>
      <c r="E501" s="23"/>
      <c r="F501" s="24"/>
      <c r="G501" s="180"/>
      <c r="H501" s="19"/>
      <c r="I501" s="19"/>
    </row>
    <row r="502" spans="1:9" x14ac:dyDescent="0.2">
      <c r="A502" s="20"/>
      <c r="B502" s="21"/>
      <c r="C502" s="22"/>
      <c r="D502" s="22"/>
      <c r="E502" s="23"/>
      <c r="F502" s="24"/>
      <c r="G502" s="180"/>
      <c r="H502" s="19"/>
      <c r="I502" s="19"/>
    </row>
    <row r="503" spans="1:9" x14ac:dyDescent="0.2">
      <c r="A503" s="20"/>
      <c r="B503" s="21"/>
      <c r="C503" s="22"/>
      <c r="D503" s="22"/>
      <c r="E503" s="23"/>
      <c r="F503" s="24"/>
      <c r="G503" s="180"/>
      <c r="H503" s="19"/>
      <c r="I503" s="19"/>
    </row>
    <row r="504" spans="1:9" x14ac:dyDescent="0.2">
      <c r="A504" s="20"/>
      <c r="B504" s="21"/>
      <c r="C504" s="22"/>
      <c r="D504" s="22"/>
      <c r="E504" s="23"/>
      <c r="F504" s="24"/>
      <c r="G504" s="180"/>
      <c r="H504" s="19"/>
      <c r="I504" s="19"/>
    </row>
    <row r="505" spans="1:9" x14ac:dyDescent="0.2">
      <c r="A505" s="20"/>
      <c r="B505" s="21"/>
      <c r="C505" s="22"/>
      <c r="D505" s="22"/>
      <c r="E505" s="23"/>
      <c r="F505" s="24"/>
      <c r="G505" s="180"/>
      <c r="H505" s="19"/>
      <c r="I505" s="19"/>
    </row>
    <row r="506" spans="1:9" x14ac:dyDescent="0.2">
      <c r="A506" s="20"/>
      <c r="B506" s="21"/>
      <c r="C506" s="22"/>
      <c r="D506" s="22"/>
      <c r="E506" s="23"/>
      <c r="F506" s="24"/>
      <c r="G506" s="180"/>
      <c r="H506" s="19"/>
      <c r="I506" s="19"/>
    </row>
    <row r="507" spans="1:9" x14ac:dyDescent="0.2">
      <c r="A507" s="20"/>
      <c r="B507" s="21"/>
      <c r="C507" s="22"/>
      <c r="D507" s="22"/>
      <c r="E507" s="23"/>
      <c r="F507" s="24"/>
      <c r="G507" s="180"/>
      <c r="H507" s="19"/>
      <c r="I507" s="19"/>
    </row>
    <row r="508" spans="1:9" x14ac:dyDescent="0.2">
      <c r="A508" s="20"/>
      <c r="B508" s="21"/>
      <c r="C508" s="22"/>
      <c r="D508" s="22"/>
      <c r="E508" s="23"/>
      <c r="F508" s="24"/>
      <c r="G508" s="180"/>
      <c r="H508" s="19"/>
      <c r="I508" s="19"/>
    </row>
    <row r="509" spans="1:9" x14ac:dyDescent="0.2">
      <c r="A509" s="20"/>
      <c r="B509" s="21"/>
      <c r="C509" s="22"/>
      <c r="D509" s="22"/>
      <c r="E509" s="23"/>
      <c r="F509" s="24"/>
      <c r="G509" s="180"/>
      <c r="H509" s="19"/>
      <c r="I509" s="19"/>
    </row>
    <row r="510" spans="1:9" x14ac:dyDescent="0.2">
      <c r="A510" s="20"/>
      <c r="B510" s="21"/>
      <c r="C510" s="22"/>
      <c r="D510" s="22"/>
      <c r="E510" s="23"/>
      <c r="F510" s="24"/>
      <c r="G510" s="180"/>
      <c r="H510" s="19"/>
      <c r="I510" s="19"/>
    </row>
    <row r="511" spans="1:9" x14ac:dyDescent="0.2">
      <c r="A511" s="20"/>
      <c r="B511" s="21"/>
      <c r="C511" s="22"/>
      <c r="D511" s="22"/>
      <c r="E511" s="23"/>
      <c r="F511" s="24"/>
      <c r="G511" s="180"/>
      <c r="H511" s="19"/>
      <c r="I511" s="19"/>
    </row>
    <row r="512" spans="1:9" x14ac:dyDescent="0.2">
      <c r="A512" s="20"/>
      <c r="B512" s="21"/>
      <c r="C512" s="22"/>
      <c r="D512" s="22"/>
      <c r="E512" s="23"/>
      <c r="F512" s="24"/>
      <c r="G512" s="180"/>
      <c r="H512" s="19"/>
      <c r="I512" s="19"/>
    </row>
    <row r="513" spans="1:9" x14ac:dyDescent="0.2">
      <c r="A513" s="20"/>
      <c r="B513" s="21"/>
      <c r="C513" s="22"/>
      <c r="D513" s="22"/>
      <c r="E513" s="23"/>
      <c r="F513" s="24"/>
      <c r="G513" s="180"/>
      <c r="H513" s="19"/>
      <c r="I513" s="19"/>
    </row>
    <row r="514" spans="1:9" x14ac:dyDescent="0.2">
      <c r="A514" s="20"/>
      <c r="B514" s="21"/>
      <c r="C514" s="22"/>
      <c r="D514" s="22"/>
      <c r="E514" s="23"/>
      <c r="F514" s="24"/>
      <c r="G514" s="180"/>
      <c r="H514" s="19"/>
      <c r="I514" s="19"/>
    </row>
    <row r="515" spans="1:9" x14ac:dyDescent="0.2">
      <c r="A515" s="20"/>
      <c r="B515" s="21"/>
      <c r="C515" s="22"/>
      <c r="D515" s="22"/>
      <c r="E515" s="23"/>
      <c r="F515" s="24"/>
      <c r="G515" s="180"/>
      <c r="H515" s="19"/>
      <c r="I515" s="19"/>
    </row>
    <row r="516" spans="1:9" x14ac:dyDescent="0.2">
      <c r="A516" s="20"/>
      <c r="B516" s="21"/>
      <c r="C516" s="22"/>
      <c r="D516" s="22"/>
      <c r="E516" s="23"/>
      <c r="F516" s="24"/>
      <c r="G516" s="180"/>
      <c r="H516" s="19"/>
      <c r="I516" s="19"/>
    </row>
    <row r="517" spans="1:9" x14ac:dyDescent="0.2">
      <c r="A517" s="20"/>
      <c r="B517" s="21"/>
      <c r="C517" s="22"/>
      <c r="D517" s="22"/>
      <c r="E517" s="23"/>
      <c r="F517" s="24"/>
      <c r="G517" s="180"/>
      <c r="H517" s="19"/>
      <c r="I517" s="19"/>
    </row>
    <row r="518" spans="1:9" x14ac:dyDescent="0.2">
      <c r="A518" s="20"/>
      <c r="B518" s="21"/>
      <c r="C518" s="22"/>
      <c r="D518" s="22"/>
      <c r="E518" s="23"/>
      <c r="F518" s="24"/>
      <c r="G518" s="180"/>
      <c r="H518" s="19"/>
      <c r="I518" s="19"/>
    </row>
    <row r="519" spans="1:9" x14ac:dyDescent="0.2">
      <c r="A519" s="20"/>
      <c r="B519" s="21"/>
      <c r="C519" s="22"/>
      <c r="D519" s="22"/>
      <c r="E519" s="23"/>
      <c r="F519" s="24"/>
      <c r="G519" s="180"/>
      <c r="H519" s="19"/>
      <c r="I519" s="19"/>
    </row>
    <row r="520" spans="1:9" x14ac:dyDescent="0.2">
      <c r="A520" s="20"/>
      <c r="B520" s="21"/>
      <c r="C520" s="22"/>
      <c r="D520" s="22"/>
      <c r="E520" s="23"/>
      <c r="F520" s="24"/>
      <c r="G520" s="180"/>
      <c r="H520" s="19"/>
      <c r="I520" s="19"/>
    </row>
    <row r="521" spans="1:9" x14ac:dyDescent="0.2">
      <c r="A521" s="20"/>
      <c r="B521" s="21"/>
      <c r="C521" s="22"/>
      <c r="D521" s="22"/>
      <c r="E521" s="23"/>
      <c r="F521" s="24"/>
      <c r="G521" s="180"/>
      <c r="H521" s="19"/>
      <c r="I521" s="19"/>
    </row>
    <row r="522" spans="1:9" x14ac:dyDescent="0.2">
      <c r="A522" s="20"/>
      <c r="B522" s="21"/>
      <c r="C522" s="22"/>
      <c r="D522" s="22"/>
      <c r="E522" s="23"/>
      <c r="F522" s="24"/>
      <c r="G522" s="180"/>
      <c r="H522" s="19"/>
      <c r="I522" s="19"/>
    </row>
    <row r="523" spans="1:9" x14ac:dyDescent="0.2">
      <c r="A523" s="20"/>
      <c r="B523" s="21"/>
      <c r="C523" s="22"/>
      <c r="D523" s="22"/>
      <c r="E523" s="23"/>
      <c r="F523" s="24"/>
      <c r="G523" s="180"/>
      <c r="H523" s="19"/>
      <c r="I523" s="19"/>
    </row>
    <row r="524" spans="1:9" x14ac:dyDescent="0.2">
      <c r="A524" s="20"/>
      <c r="B524" s="21"/>
      <c r="C524" s="22"/>
      <c r="D524" s="22"/>
      <c r="E524" s="23"/>
      <c r="F524" s="24"/>
      <c r="G524" s="180"/>
      <c r="H524" s="19"/>
      <c r="I524" s="19"/>
    </row>
    <row r="525" spans="1:9" x14ac:dyDescent="0.2">
      <c r="A525" s="20"/>
      <c r="B525" s="21"/>
      <c r="C525" s="22"/>
      <c r="D525" s="22"/>
      <c r="E525" s="23"/>
      <c r="F525" s="24"/>
      <c r="G525" s="180"/>
      <c r="H525" s="19"/>
      <c r="I525" s="19"/>
    </row>
    <row r="526" spans="1:9" x14ac:dyDescent="0.2">
      <c r="A526" s="20"/>
      <c r="B526" s="21"/>
      <c r="C526" s="22"/>
      <c r="D526" s="22"/>
      <c r="E526" s="23"/>
      <c r="F526" s="24"/>
      <c r="G526" s="180"/>
      <c r="H526" s="19"/>
      <c r="I526" s="19"/>
    </row>
    <row r="527" spans="1:9" x14ac:dyDescent="0.2">
      <c r="A527" s="20"/>
      <c r="B527" s="21"/>
      <c r="C527" s="22"/>
      <c r="D527" s="22"/>
      <c r="E527" s="23"/>
      <c r="F527" s="24"/>
      <c r="G527" s="180"/>
      <c r="H527" s="19"/>
      <c r="I527" s="19"/>
    </row>
    <row r="528" spans="1:9" x14ac:dyDescent="0.2">
      <c r="A528" s="20"/>
      <c r="B528" s="21"/>
      <c r="C528" s="22"/>
      <c r="D528" s="22"/>
      <c r="E528" s="23"/>
      <c r="F528" s="24"/>
      <c r="G528" s="180"/>
      <c r="H528" s="19"/>
      <c r="I528" s="19"/>
    </row>
    <row r="529" spans="1:9" x14ac:dyDescent="0.2">
      <c r="A529" s="20"/>
      <c r="B529" s="21"/>
      <c r="C529" s="22"/>
      <c r="D529" s="22"/>
      <c r="E529" s="23"/>
      <c r="F529" s="24"/>
      <c r="G529" s="180"/>
      <c r="H529" s="19"/>
      <c r="I529" s="19"/>
    </row>
    <row r="530" spans="1:9" x14ac:dyDescent="0.2">
      <c r="A530" s="20"/>
      <c r="B530" s="21"/>
      <c r="C530" s="22"/>
      <c r="D530" s="22"/>
      <c r="E530" s="23"/>
      <c r="F530" s="24"/>
      <c r="G530" s="180"/>
      <c r="H530" s="19"/>
      <c r="I530" s="19"/>
    </row>
    <row r="531" spans="1:9" x14ac:dyDescent="0.2">
      <c r="A531" s="20"/>
      <c r="B531" s="21"/>
      <c r="C531" s="22"/>
      <c r="D531" s="22"/>
      <c r="E531" s="23"/>
      <c r="F531" s="24"/>
      <c r="G531" s="180"/>
      <c r="H531" s="19"/>
      <c r="I531" s="19"/>
    </row>
    <row r="532" spans="1:9" x14ac:dyDescent="0.2">
      <c r="A532" s="20"/>
      <c r="B532" s="21"/>
      <c r="C532" s="22"/>
      <c r="D532" s="22"/>
      <c r="E532" s="23"/>
      <c r="F532" s="24"/>
      <c r="G532" s="180"/>
      <c r="H532" s="19"/>
      <c r="I532" s="19"/>
    </row>
    <row r="533" spans="1:9" x14ac:dyDescent="0.2">
      <c r="A533" s="20"/>
      <c r="B533" s="21"/>
      <c r="C533" s="22"/>
      <c r="D533" s="22"/>
      <c r="E533" s="23"/>
      <c r="F533" s="24"/>
      <c r="G533" s="180"/>
      <c r="H533" s="19"/>
      <c r="I533" s="19"/>
    </row>
    <row r="534" spans="1:9" x14ac:dyDescent="0.2">
      <c r="A534" s="20"/>
      <c r="B534" s="21"/>
      <c r="C534" s="22"/>
      <c r="D534" s="22"/>
      <c r="E534" s="23"/>
      <c r="F534" s="24"/>
      <c r="G534" s="180"/>
      <c r="H534" s="19"/>
      <c r="I534" s="19"/>
    </row>
    <row r="535" spans="1:9" x14ac:dyDescent="0.2">
      <c r="A535" s="20"/>
      <c r="B535" s="21"/>
      <c r="C535" s="22"/>
      <c r="D535" s="22"/>
      <c r="E535" s="23"/>
      <c r="F535" s="24"/>
      <c r="G535" s="180"/>
      <c r="H535" s="19"/>
      <c r="I535" s="19"/>
    </row>
    <row r="536" spans="1:9" x14ac:dyDescent="0.2">
      <c r="A536" s="20"/>
      <c r="B536" s="21"/>
      <c r="C536" s="22"/>
      <c r="D536" s="22"/>
      <c r="E536" s="23"/>
      <c r="F536" s="24"/>
      <c r="G536" s="180"/>
      <c r="H536" s="19"/>
      <c r="I536" s="19"/>
    </row>
    <row r="537" spans="1:9" x14ac:dyDescent="0.2">
      <c r="A537" s="20"/>
      <c r="B537" s="21"/>
      <c r="C537" s="22"/>
      <c r="D537" s="22"/>
      <c r="E537" s="23"/>
      <c r="F537" s="24"/>
      <c r="G537" s="180"/>
      <c r="H537" s="19"/>
      <c r="I537" s="19"/>
    </row>
    <row r="538" spans="1:9" x14ac:dyDescent="0.2">
      <c r="A538" s="20"/>
      <c r="B538" s="21"/>
      <c r="C538" s="22"/>
      <c r="D538" s="22"/>
      <c r="E538" s="23"/>
      <c r="F538" s="24"/>
      <c r="G538" s="180"/>
      <c r="H538" s="19"/>
      <c r="I538" s="19"/>
    </row>
    <row r="539" spans="1:9" x14ac:dyDescent="0.2">
      <c r="A539" s="20"/>
      <c r="B539" s="21"/>
      <c r="C539" s="22"/>
      <c r="D539" s="22"/>
      <c r="E539" s="23"/>
      <c r="F539" s="24"/>
      <c r="G539" s="180"/>
      <c r="H539" s="19"/>
      <c r="I539" s="19"/>
    </row>
    <row r="540" spans="1:9" x14ac:dyDescent="0.2">
      <c r="A540" s="20"/>
      <c r="B540" s="21"/>
      <c r="C540" s="22"/>
      <c r="D540" s="22"/>
      <c r="E540" s="23"/>
      <c r="F540" s="24"/>
      <c r="G540" s="180"/>
      <c r="H540" s="19"/>
      <c r="I540" s="19"/>
    </row>
    <row r="541" spans="1:9" x14ac:dyDescent="0.2">
      <c r="A541" s="20"/>
      <c r="B541" s="21"/>
      <c r="C541" s="22"/>
      <c r="D541" s="22"/>
      <c r="E541" s="23"/>
      <c r="F541" s="24"/>
      <c r="G541" s="180"/>
      <c r="H541" s="19"/>
      <c r="I541" s="19"/>
    </row>
    <row r="542" spans="1:9" x14ac:dyDescent="0.2">
      <c r="A542" s="20"/>
      <c r="B542" s="21"/>
      <c r="C542" s="22"/>
      <c r="D542" s="22"/>
      <c r="E542" s="23"/>
      <c r="F542" s="24"/>
      <c r="G542" s="180"/>
      <c r="H542" s="19"/>
      <c r="I542" s="19"/>
    </row>
    <row r="543" spans="1:9" x14ac:dyDescent="0.2">
      <c r="A543" s="20"/>
      <c r="B543" s="21"/>
      <c r="C543" s="22"/>
      <c r="D543" s="22"/>
      <c r="E543" s="23"/>
      <c r="F543" s="24"/>
      <c r="G543" s="180"/>
      <c r="H543" s="19"/>
      <c r="I543" s="19"/>
    </row>
    <row r="544" spans="1:9" x14ac:dyDescent="0.2">
      <c r="A544" s="20"/>
      <c r="B544" s="21"/>
      <c r="C544" s="22"/>
      <c r="D544" s="22"/>
      <c r="E544" s="23"/>
      <c r="F544" s="24"/>
      <c r="G544" s="180"/>
      <c r="H544" s="19"/>
      <c r="I544" s="19"/>
    </row>
    <row r="545" spans="1:9" x14ac:dyDescent="0.2">
      <c r="A545" s="20"/>
      <c r="B545" s="21"/>
      <c r="C545" s="22"/>
      <c r="D545" s="22"/>
      <c r="E545" s="23"/>
      <c r="F545" s="24"/>
      <c r="G545" s="180"/>
      <c r="H545" s="19"/>
      <c r="I545" s="19"/>
    </row>
    <row r="546" spans="1:9" x14ac:dyDescent="0.2">
      <c r="A546" s="20"/>
      <c r="B546" s="21"/>
      <c r="C546" s="22"/>
      <c r="D546" s="22"/>
      <c r="E546" s="23"/>
      <c r="F546" s="24"/>
      <c r="G546" s="180"/>
      <c r="H546" s="19"/>
      <c r="I546" s="19"/>
    </row>
    <row r="547" spans="1:9" x14ac:dyDescent="0.2">
      <c r="A547" s="20"/>
      <c r="B547" s="21"/>
      <c r="C547" s="22"/>
      <c r="D547" s="22"/>
      <c r="E547" s="23"/>
      <c r="F547" s="24"/>
      <c r="G547" s="180"/>
      <c r="H547" s="19"/>
      <c r="I547" s="19"/>
    </row>
    <row r="548" spans="1:9" x14ac:dyDescent="0.2">
      <c r="A548" s="20"/>
      <c r="B548" s="21"/>
      <c r="C548" s="22"/>
      <c r="D548" s="22"/>
      <c r="E548" s="23"/>
      <c r="F548" s="24"/>
      <c r="G548" s="180"/>
      <c r="H548" s="19"/>
      <c r="I548" s="19"/>
    </row>
    <row r="549" spans="1:9" x14ac:dyDescent="0.2">
      <c r="A549" s="20"/>
      <c r="B549" s="21"/>
      <c r="C549" s="22"/>
      <c r="D549" s="22"/>
      <c r="E549" s="23"/>
      <c r="F549" s="24"/>
      <c r="G549" s="180"/>
      <c r="H549" s="19"/>
      <c r="I549" s="19"/>
    </row>
    <row r="550" spans="1:9" x14ac:dyDescent="0.2">
      <c r="A550" s="20"/>
      <c r="B550" s="21"/>
      <c r="C550" s="22"/>
      <c r="D550" s="22"/>
      <c r="E550" s="23"/>
      <c r="F550" s="24"/>
      <c r="G550" s="180"/>
      <c r="H550" s="19"/>
      <c r="I550" s="19"/>
    </row>
    <row r="551" spans="1:9" x14ac:dyDescent="0.2">
      <c r="A551" s="20"/>
      <c r="B551" s="21"/>
      <c r="C551" s="22"/>
      <c r="D551" s="22"/>
      <c r="E551" s="23"/>
      <c r="F551" s="24"/>
      <c r="G551" s="180"/>
      <c r="H551" s="19"/>
      <c r="I551" s="19"/>
    </row>
    <row r="552" spans="1:9" x14ac:dyDescent="0.2">
      <c r="A552" s="20"/>
      <c r="B552" s="21"/>
      <c r="C552" s="22"/>
      <c r="D552" s="22"/>
      <c r="E552" s="23"/>
      <c r="F552" s="24"/>
      <c r="G552" s="180"/>
      <c r="H552" s="19"/>
      <c r="I552" s="19"/>
    </row>
    <row r="553" spans="1:9" x14ac:dyDescent="0.2">
      <c r="A553" s="20"/>
      <c r="B553" s="21"/>
      <c r="C553" s="22"/>
      <c r="D553" s="22"/>
      <c r="E553" s="23"/>
      <c r="F553" s="24"/>
      <c r="G553" s="180"/>
      <c r="H553" s="19"/>
      <c r="I553" s="19"/>
    </row>
    <row r="554" spans="1:9" x14ac:dyDescent="0.2">
      <c r="A554" s="20"/>
      <c r="B554" s="21"/>
      <c r="C554" s="22"/>
      <c r="D554" s="22"/>
      <c r="E554" s="23"/>
      <c r="F554" s="24"/>
      <c r="G554" s="180"/>
      <c r="H554" s="19"/>
      <c r="I554" s="19"/>
    </row>
    <row r="555" spans="1:9" x14ac:dyDescent="0.2">
      <c r="A555" s="20"/>
      <c r="B555" s="21"/>
      <c r="C555" s="22"/>
      <c r="D555" s="22"/>
      <c r="E555" s="23"/>
      <c r="F555" s="24"/>
      <c r="G555" s="180"/>
      <c r="H555" s="19"/>
      <c r="I555" s="19"/>
    </row>
  </sheetData>
  <mergeCells count="114">
    <mergeCell ref="D107:D108"/>
    <mergeCell ref="A115:A138"/>
    <mergeCell ref="B115:B138"/>
    <mergeCell ref="D115:D118"/>
    <mergeCell ref="D109:D110"/>
    <mergeCell ref="D111:D112"/>
    <mergeCell ref="D113:D114"/>
    <mergeCell ref="D119:D122"/>
    <mergeCell ref="D123:D126"/>
    <mergeCell ref="C115:C138"/>
    <mergeCell ref="A107:A114"/>
    <mergeCell ref="D81:D83"/>
    <mergeCell ref="D97:D101"/>
    <mergeCell ref="C72:C86"/>
    <mergeCell ref="B87:B106"/>
    <mergeCell ref="A35:A36"/>
    <mergeCell ref="A32:A34"/>
    <mergeCell ref="A40:A43"/>
    <mergeCell ref="A12:A16"/>
    <mergeCell ref="B12:B16"/>
    <mergeCell ref="C12:C16"/>
    <mergeCell ref="B33:B34"/>
    <mergeCell ref="C33:C34"/>
    <mergeCell ref="D41:D42"/>
    <mergeCell ref="B41:B43"/>
    <mergeCell ref="C41:C43"/>
    <mergeCell ref="A44:A59"/>
    <mergeCell ref="B44:B59"/>
    <mergeCell ref="C44:C59"/>
    <mergeCell ref="D44:D47"/>
    <mergeCell ref="D48:D51"/>
    <mergeCell ref="D52:D55"/>
    <mergeCell ref="D56:D59"/>
    <mergeCell ref="B1:G1"/>
    <mergeCell ref="B35:B36"/>
    <mergeCell ref="C35:C36"/>
    <mergeCell ref="D64:D67"/>
    <mergeCell ref="D68:D71"/>
    <mergeCell ref="B9:B11"/>
    <mergeCell ref="C9:C11"/>
    <mergeCell ref="B60:B71"/>
    <mergeCell ref="C60:C71"/>
    <mergeCell ref="D60:D63"/>
    <mergeCell ref="C27:C28"/>
    <mergeCell ref="C29:C31"/>
    <mergeCell ref="B27:B28"/>
    <mergeCell ref="B29:B31"/>
    <mergeCell ref="B6:B8"/>
    <mergeCell ref="C6:C8"/>
    <mergeCell ref="B17:B19"/>
    <mergeCell ref="C17:C19"/>
    <mergeCell ref="B3:B5"/>
    <mergeCell ref="C3:C5"/>
    <mergeCell ref="A3:A11"/>
    <mergeCell ref="D135:D138"/>
    <mergeCell ref="D131:D134"/>
    <mergeCell ref="D87:D91"/>
    <mergeCell ref="C164:C183"/>
    <mergeCell ref="D164:D167"/>
    <mergeCell ref="D168:D171"/>
    <mergeCell ref="D172:D175"/>
    <mergeCell ref="B107:B114"/>
    <mergeCell ref="C107:C114"/>
    <mergeCell ref="A87:A106"/>
    <mergeCell ref="D92:D96"/>
    <mergeCell ref="D102:D106"/>
    <mergeCell ref="D127:D130"/>
    <mergeCell ref="A60:A71"/>
    <mergeCell ref="D72:D74"/>
    <mergeCell ref="D75:D77"/>
    <mergeCell ref="A139:A183"/>
    <mergeCell ref="B139:B163"/>
    <mergeCell ref="D78:D80"/>
    <mergeCell ref="D84:D86"/>
    <mergeCell ref="B72:B86"/>
    <mergeCell ref="A207:A219"/>
    <mergeCell ref="B207:B218"/>
    <mergeCell ref="C207:C218"/>
    <mergeCell ref="A221:A231"/>
    <mergeCell ref="B221:B223"/>
    <mergeCell ref="C221:C231"/>
    <mergeCell ref="B224:B227"/>
    <mergeCell ref="B228:B230"/>
    <mergeCell ref="D207:D212"/>
    <mergeCell ref="D213:D218"/>
    <mergeCell ref="D176:D179"/>
    <mergeCell ref="D180:D183"/>
    <mergeCell ref="B184:B203"/>
    <mergeCell ref="C184:C203"/>
    <mergeCell ref="D184:D188"/>
    <mergeCell ref="D189:D193"/>
    <mergeCell ref="D194:D198"/>
    <mergeCell ref="C139:C163"/>
    <mergeCell ref="D139:D143"/>
    <mergeCell ref="D144:D148"/>
    <mergeCell ref="D149:D153"/>
    <mergeCell ref="D154:D158"/>
    <mergeCell ref="D159:D163"/>
    <mergeCell ref="B164:B183"/>
    <mergeCell ref="D199:D203"/>
    <mergeCell ref="A23:A26"/>
    <mergeCell ref="C23:C24"/>
    <mergeCell ref="C25:C26"/>
    <mergeCell ref="B23:B26"/>
    <mergeCell ref="A20:A22"/>
    <mergeCell ref="A37:A39"/>
    <mergeCell ref="A17:A19"/>
    <mergeCell ref="A27:A31"/>
    <mergeCell ref="B205:B206"/>
    <mergeCell ref="A204:A206"/>
    <mergeCell ref="C204:C206"/>
    <mergeCell ref="A184:A203"/>
    <mergeCell ref="A72:A86"/>
    <mergeCell ref="C87:C106"/>
  </mergeCells>
  <phoneticPr fontId="2" type="noConversion"/>
  <pageMargins left="0.25" right="0.25" top="0.75" bottom="0.75" header="0.3" footer="0.3"/>
  <pageSetup paperSize="9" scale="54" fitToHeight="0" orientation="portrait" horizontalDpi="4294967293" vertic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Прайс </vt:lpstr>
      <vt:lpstr>'Прайс '!Область_печати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</dc:creator>
  <cp:lastModifiedBy>User</cp:lastModifiedBy>
  <cp:lastPrinted>2020-08-17T01:57:16Z</cp:lastPrinted>
  <dcterms:created xsi:type="dcterms:W3CDTF">2008-03-24T06:02:49Z</dcterms:created>
  <dcterms:modified xsi:type="dcterms:W3CDTF">2025-09-02T09:46:38Z</dcterms:modified>
</cp:coreProperties>
</file>